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5.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6.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drawings/drawing7.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drawings/drawing8.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drawings/drawing9.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drawings/drawing10.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drawings/drawing11.xml" ContentType="application/vnd.openxmlformats-officedocument.drawing+xml"/>
  <Override PartName="/xl/charts/chart21.xml" ContentType="application/vnd.openxmlformats-officedocument.drawingml.chart+xml"/>
  <Override PartName="/xl/charts/chart22.xml" ContentType="application/vnd.openxmlformats-officedocument.drawingml.chart+xml"/>
  <Override PartName="/xl/drawings/drawing12.xml" ContentType="application/vnd.openxmlformats-officedocument.drawing+xml"/>
  <Override PartName="/xl/charts/chart23.xml" ContentType="application/vnd.openxmlformats-officedocument.drawingml.chart+xml"/>
  <Override PartName="/xl/charts/chart24.xml" ContentType="application/vnd.openxmlformats-officedocument.drawingml.chart+xml"/>
  <Override PartName="/xl/drawings/drawing13.xml" ContentType="application/vnd.openxmlformats-officedocument.drawing+xml"/>
  <Override PartName="/xl/charts/chart25.xml" ContentType="application/vnd.openxmlformats-officedocument.drawingml.chart+xml"/>
  <Override PartName="/xl/charts/chart26.xml" ContentType="application/vnd.openxmlformats-officedocument.drawingml.chart+xml"/>
  <Override PartName="/xl/drawings/drawing14.xml" ContentType="application/vnd.openxmlformats-officedocument.drawing+xml"/>
  <Override PartName="/xl/charts/chart27.xml" ContentType="application/vnd.openxmlformats-officedocument.drawingml.chart+xml"/>
  <Override PartName="/xl/charts/chart28.xml" ContentType="application/vnd.openxmlformats-officedocument.drawingml.chart+xml"/>
  <Override PartName="/xl/drawings/drawing15.xml" ContentType="application/vnd.openxmlformats-officedocument.drawing+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14"/>
  <workbookPr/>
  <mc:AlternateContent xmlns:mc="http://schemas.openxmlformats.org/markup-compatibility/2006">
    <mc:Choice Requires="x15">
      <x15ac:absPath xmlns:x15ac="http://schemas.microsoft.com/office/spreadsheetml/2010/11/ac" url="/Users/michaelweidokal/Documents/ISA/Reports and Forecasts/Website/"/>
    </mc:Choice>
  </mc:AlternateContent>
  <xr:revisionPtr revIDLastSave="0" documentId="8_{F7B49467-8910-234F-AB08-8B82E55C2908}" xr6:coauthVersionLast="47" xr6:coauthVersionMax="47" xr10:uidLastSave="{00000000-0000-0000-0000-000000000000}"/>
  <bookViews>
    <workbookView xWindow="2500" yWindow="500" windowWidth="26240" windowHeight="16080" tabRatio="500" firstSheet="1" activeTab="10" xr2:uid="{00000000-000D-0000-FFFF-FFFF00000000}"/>
  </bookViews>
  <sheets>
    <sheet name="BLZ" sheetId="3" r:id="rId1"/>
    <sheet name="CAN" sheetId="4" r:id="rId2"/>
    <sheet name="COS" sheetId="5" r:id="rId3"/>
    <sheet name="CUB" sheetId="6" r:id="rId4"/>
    <sheet name="DOM" sheetId="7" r:id="rId5"/>
    <sheet name="ELS" sheetId="8" r:id="rId6"/>
    <sheet name="GUA" sheetId="9" r:id="rId7"/>
    <sheet name="HAI" sheetId="10" r:id="rId8"/>
    <sheet name="HON" sheetId="11" r:id="rId9"/>
    <sheet name="JAM" sheetId="12" r:id="rId10"/>
    <sheet name="MEX" sheetId="13" r:id="rId11"/>
    <sheet name="NIC" sheetId="14" r:id="rId12"/>
    <sheet name="PAN" sheetId="15" r:id="rId13"/>
    <sheet name="TRI" sheetId="16" r:id="rId14"/>
    <sheet name="USA" sheetId="17" r:id="rId15"/>
  </sheets>
  <definedNames>
    <definedName name="_xlnm.Print_Area" localSheetId="0">BLZ!$A$1:$AF$77</definedName>
    <definedName name="_xlnm.Print_Area" localSheetId="1">CAN!$A$1:$AF$77</definedName>
    <definedName name="_xlnm.Print_Area" localSheetId="2">COS!$A$1:$AF$77</definedName>
    <definedName name="_xlnm.Print_Area" localSheetId="3">CUB!$A$1:$AF$77</definedName>
    <definedName name="_xlnm.Print_Area" localSheetId="4">DOM!$A$1:$AF$77</definedName>
    <definedName name="_xlnm.Print_Area" localSheetId="5">ELS!$A$1:$AF$77</definedName>
    <definedName name="_xlnm.Print_Area" localSheetId="6">GUA!$A$1:$AF$77</definedName>
    <definedName name="_xlnm.Print_Area" localSheetId="7">HAI!$A$1:$AF$77</definedName>
    <definedName name="_xlnm.Print_Area" localSheetId="8">HON!$A$1:$AF$77</definedName>
    <definedName name="_xlnm.Print_Area" localSheetId="9">JAM!$A$1:$AF$77</definedName>
    <definedName name="_xlnm.Print_Area" localSheetId="10">MEX!$A$1:$AF$77</definedName>
    <definedName name="_xlnm.Print_Area" localSheetId="11">NIC!$A$1:$AF$77</definedName>
    <definedName name="_xlnm.Print_Area" localSheetId="12">PAN!$A$1:$AF$77</definedName>
    <definedName name="_xlnm.Print_Area" localSheetId="13">TRI!$A$1:$AF$77</definedName>
    <definedName name="_xlnm.Print_Area" localSheetId="14">USA!$A$1:$AF$77</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K17" i="17" l="1"/>
  <c r="AK16" i="17"/>
  <c r="AK17" i="16"/>
  <c r="AK16" i="16"/>
  <c r="AK17" i="15"/>
  <c r="AK16" i="15"/>
  <c r="AK17" i="14"/>
  <c r="AK16" i="14"/>
  <c r="AK17" i="13"/>
  <c r="AK16" i="13"/>
  <c r="AK17" i="12"/>
  <c r="AK16" i="12"/>
  <c r="AK17" i="11"/>
  <c r="AK16" i="11"/>
  <c r="AK17" i="10"/>
  <c r="AK16" i="10"/>
  <c r="AK17" i="9"/>
  <c r="AK16" i="9"/>
  <c r="AK17" i="8"/>
  <c r="AK17" i="7"/>
  <c r="AK16" i="7"/>
  <c r="AK17" i="6"/>
  <c r="AK16" i="6"/>
  <c r="AK17" i="5"/>
  <c r="AK16" i="5"/>
  <c r="AK17" i="4"/>
  <c r="AK16" i="4"/>
  <c r="AK17" i="3"/>
  <c r="AK16" i="3"/>
  <c r="AJ17" i="17"/>
  <c r="AJ16" i="17"/>
  <c r="AJ17" i="16"/>
  <c r="AJ16" i="16"/>
  <c r="AJ17" i="15"/>
  <c r="AJ16" i="15"/>
  <c r="AJ17" i="14"/>
  <c r="AJ16" i="14"/>
  <c r="AJ17" i="13"/>
  <c r="AJ16" i="13"/>
  <c r="AJ17" i="12"/>
  <c r="AJ16" i="12"/>
  <c r="AJ17" i="11"/>
  <c r="AJ16" i="11"/>
  <c r="AJ17" i="10"/>
  <c r="AJ16" i="10"/>
  <c r="AJ17" i="9"/>
  <c r="AJ16" i="9"/>
  <c r="AJ17" i="8"/>
  <c r="AJ17" i="7"/>
  <c r="AJ16" i="7"/>
  <c r="AJ17" i="6"/>
  <c r="AJ16" i="6"/>
  <c r="AJ17" i="5"/>
  <c r="AJ16" i="5"/>
  <c r="AJ17" i="4"/>
  <c r="AJ16" i="4"/>
  <c r="AJ17" i="3"/>
  <c r="AJ16" i="3"/>
  <c r="AI16" i="17"/>
  <c r="AI17" i="17"/>
  <c r="AI16" i="6"/>
  <c r="AI17" i="6"/>
  <c r="AI17" i="16"/>
  <c r="AI16" i="16"/>
  <c r="AI17" i="15"/>
  <c r="AI16" i="15"/>
  <c r="AI17" i="14"/>
  <c r="AI16" i="14"/>
  <c r="AI17" i="13"/>
  <c r="AI16" i="13"/>
  <c r="AI17" i="12"/>
  <c r="AI16" i="12"/>
  <c r="AI17" i="11"/>
  <c r="AI16" i="11"/>
  <c r="AI17" i="10"/>
  <c r="AI16" i="10"/>
  <c r="AI17" i="9"/>
  <c r="AI16" i="9"/>
  <c r="AI17" i="8"/>
  <c r="AI16" i="8"/>
  <c r="AI17" i="7"/>
  <c r="AI16" i="7"/>
  <c r="AI17" i="5"/>
  <c r="AI16" i="5"/>
  <c r="AI17" i="4"/>
  <c r="AI16" i="4"/>
  <c r="AI17" i="3"/>
  <c r="AI16" i="3"/>
  <c r="AH17" i="17"/>
  <c r="AH16" i="17"/>
  <c r="AH17" i="16"/>
  <c r="AH16" i="16"/>
  <c r="AH17" i="15"/>
  <c r="AH16" i="15"/>
  <c r="AH17" i="14"/>
  <c r="AH16" i="14"/>
  <c r="AH17" i="13"/>
  <c r="AH16" i="13"/>
  <c r="AH17" i="12"/>
  <c r="AH16" i="12"/>
  <c r="AH17" i="11"/>
  <c r="AH16" i="11"/>
  <c r="AH17" i="10"/>
  <c r="AH16" i="10"/>
  <c r="AH17" i="9"/>
  <c r="AH16" i="9"/>
  <c r="AH17" i="8"/>
  <c r="AH16" i="8"/>
  <c r="AH17" i="7"/>
  <c r="AH16" i="7"/>
  <c r="AH17" i="6"/>
  <c r="AH16" i="6"/>
  <c r="AH17" i="5"/>
  <c r="AH16" i="5"/>
  <c r="AH17" i="4"/>
  <c r="AH16" i="4"/>
  <c r="AH17" i="3"/>
  <c r="AH16" i="3"/>
  <c r="AG16" i="17"/>
  <c r="AG17" i="17"/>
  <c r="AG16" i="16"/>
  <c r="AG17" i="16"/>
  <c r="AG16" i="15"/>
  <c r="AG17" i="15"/>
  <c r="AG16" i="14"/>
  <c r="AG17" i="14"/>
  <c r="AG16" i="13"/>
  <c r="AG17" i="13"/>
  <c r="AG16" i="12"/>
  <c r="AG17" i="12"/>
  <c r="AG16" i="11"/>
  <c r="AG17" i="11"/>
  <c r="AG16" i="10"/>
  <c r="AG17" i="10"/>
  <c r="AG16" i="9"/>
  <c r="AG17" i="9"/>
  <c r="AG16" i="8"/>
  <c r="AG17" i="8"/>
  <c r="AG16" i="6"/>
  <c r="AG17" i="6"/>
  <c r="AG16" i="5"/>
  <c r="AG17" i="5"/>
  <c r="AG16" i="4"/>
  <c r="AG17" i="4"/>
  <c r="AG16" i="3"/>
  <c r="AG17" i="3"/>
  <c r="C16" i="17"/>
  <c r="D16" i="17"/>
  <c r="E16" i="17"/>
  <c r="F16" i="17"/>
  <c r="G16" i="17"/>
  <c r="H16" i="17"/>
  <c r="I16" i="17"/>
  <c r="J16" i="17"/>
  <c r="K16" i="17"/>
  <c r="L16" i="17"/>
  <c r="M16" i="17"/>
  <c r="N16" i="17"/>
  <c r="O16" i="17"/>
  <c r="P16" i="17"/>
  <c r="Q16" i="17"/>
  <c r="R16" i="17"/>
  <c r="S16" i="17"/>
  <c r="T16" i="17"/>
  <c r="U16" i="17"/>
  <c r="V16" i="17"/>
  <c r="W16" i="17"/>
  <c r="X16" i="17"/>
  <c r="Y16" i="17"/>
  <c r="Z16" i="17"/>
  <c r="AA16" i="17"/>
  <c r="AB16" i="17"/>
  <c r="AC16" i="17"/>
  <c r="AD16" i="17"/>
  <c r="AE16" i="17"/>
  <c r="AF16" i="17"/>
  <c r="C17" i="17"/>
  <c r="D17" i="17"/>
  <c r="E17" i="17"/>
  <c r="F17" i="17"/>
  <c r="G17" i="17"/>
  <c r="H17" i="17"/>
  <c r="I17" i="17"/>
  <c r="J17" i="17"/>
  <c r="K17" i="17"/>
  <c r="L17" i="17"/>
  <c r="M17" i="17"/>
  <c r="N17" i="17"/>
  <c r="O17" i="17"/>
  <c r="P17" i="17"/>
  <c r="Q17" i="17"/>
  <c r="R17" i="17"/>
  <c r="S17" i="17"/>
  <c r="T17" i="17"/>
  <c r="U17" i="17"/>
  <c r="V17" i="17"/>
  <c r="W17" i="17"/>
  <c r="X17" i="17"/>
  <c r="Y17" i="17"/>
  <c r="Z17" i="17"/>
  <c r="AA17" i="17"/>
  <c r="AB17" i="17"/>
  <c r="AC17" i="17"/>
  <c r="AD17" i="17"/>
  <c r="AE17" i="17"/>
  <c r="AF17" i="17"/>
  <c r="B17" i="17"/>
  <c r="B16" i="17"/>
  <c r="C16" i="16"/>
  <c r="D16" i="16"/>
  <c r="E16" i="16"/>
  <c r="F16" i="16"/>
  <c r="G16" i="16"/>
  <c r="H16" i="16"/>
  <c r="I16" i="16"/>
  <c r="J16" i="16"/>
  <c r="K16" i="16"/>
  <c r="L16" i="16"/>
  <c r="M16" i="16"/>
  <c r="N16" i="16"/>
  <c r="O16" i="16"/>
  <c r="P16" i="16"/>
  <c r="Q16" i="16"/>
  <c r="R16" i="16"/>
  <c r="S16" i="16"/>
  <c r="T16" i="16"/>
  <c r="U16" i="16"/>
  <c r="V16" i="16"/>
  <c r="W16" i="16"/>
  <c r="X16" i="16"/>
  <c r="Y16" i="16"/>
  <c r="Z16" i="16"/>
  <c r="AA16" i="16"/>
  <c r="AB16" i="16"/>
  <c r="AC16" i="16"/>
  <c r="AD16" i="16"/>
  <c r="AE16" i="16"/>
  <c r="AF16" i="16"/>
  <c r="C17" i="16"/>
  <c r="D17" i="16"/>
  <c r="E17" i="16"/>
  <c r="F17" i="16"/>
  <c r="G17" i="16"/>
  <c r="H17" i="16"/>
  <c r="I17" i="16"/>
  <c r="J17" i="16"/>
  <c r="K17" i="16"/>
  <c r="L17" i="16"/>
  <c r="M17" i="16"/>
  <c r="N17" i="16"/>
  <c r="O17" i="16"/>
  <c r="P17" i="16"/>
  <c r="Q17" i="16"/>
  <c r="R17" i="16"/>
  <c r="S17" i="16"/>
  <c r="T17" i="16"/>
  <c r="U17" i="16"/>
  <c r="V17" i="16"/>
  <c r="W17" i="16"/>
  <c r="X17" i="16"/>
  <c r="Y17" i="16"/>
  <c r="Z17" i="16"/>
  <c r="AA17" i="16"/>
  <c r="AB17" i="16"/>
  <c r="AC17" i="16"/>
  <c r="AD17" i="16"/>
  <c r="AE17" i="16"/>
  <c r="AF17" i="16"/>
  <c r="B17" i="16"/>
  <c r="B16" i="16"/>
  <c r="C16" i="15"/>
  <c r="D16" i="15"/>
  <c r="E16" i="15"/>
  <c r="F16" i="15"/>
  <c r="G16" i="15"/>
  <c r="H16" i="15"/>
  <c r="I16" i="15"/>
  <c r="J16" i="15"/>
  <c r="K16" i="15"/>
  <c r="L16" i="15"/>
  <c r="M16" i="15"/>
  <c r="N16" i="15"/>
  <c r="O16" i="15"/>
  <c r="P16" i="15"/>
  <c r="Q16" i="15"/>
  <c r="R16" i="15"/>
  <c r="S16" i="15"/>
  <c r="T16" i="15"/>
  <c r="U16" i="15"/>
  <c r="V16" i="15"/>
  <c r="W16" i="15"/>
  <c r="X16" i="15"/>
  <c r="Y16" i="15"/>
  <c r="Z16" i="15"/>
  <c r="AA16" i="15"/>
  <c r="AB16" i="15"/>
  <c r="AC16" i="15"/>
  <c r="AD16" i="15"/>
  <c r="AE16" i="15"/>
  <c r="AF16" i="15"/>
  <c r="C17" i="15"/>
  <c r="D17" i="15"/>
  <c r="E17" i="15"/>
  <c r="F17" i="15"/>
  <c r="G17" i="15"/>
  <c r="H17" i="15"/>
  <c r="I17" i="15"/>
  <c r="J17" i="15"/>
  <c r="K17" i="15"/>
  <c r="L17" i="15"/>
  <c r="M17" i="15"/>
  <c r="N17" i="15"/>
  <c r="O17" i="15"/>
  <c r="P17" i="15"/>
  <c r="Q17" i="15"/>
  <c r="R17" i="15"/>
  <c r="S17" i="15"/>
  <c r="T17" i="15"/>
  <c r="U17" i="15"/>
  <c r="V17" i="15"/>
  <c r="W17" i="15"/>
  <c r="X17" i="15"/>
  <c r="Y17" i="15"/>
  <c r="Z17" i="15"/>
  <c r="AA17" i="15"/>
  <c r="AB17" i="15"/>
  <c r="AC17" i="15"/>
  <c r="AD17" i="15"/>
  <c r="AE17" i="15"/>
  <c r="AF17" i="15"/>
  <c r="B17" i="15"/>
  <c r="B16" i="15"/>
  <c r="C16" i="14"/>
  <c r="D16" i="14"/>
  <c r="E16" i="14"/>
  <c r="F16" i="14"/>
  <c r="G16" i="14"/>
  <c r="H16" i="14"/>
  <c r="I16" i="14"/>
  <c r="J16" i="14"/>
  <c r="K16" i="14"/>
  <c r="L16" i="14"/>
  <c r="M16" i="14"/>
  <c r="N16" i="14"/>
  <c r="O16" i="14"/>
  <c r="P16" i="14"/>
  <c r="Q16" i="14"/>
  <c r="R16" i="14"/>
  <c r="S16" i="14"/>
  <c r="T16" i="14"/>
  <c r="U16" i="14"/>
  <c r="V16" i="14"/>
  <c r="W16" i="14"/>
  <c r="X16" i="14"/>
  <c r="Y16" i="14"/>
  <c r="Z16" i="14"/>
  <c r="AA16" i="14"/>
  <c r="AB16" i="14"/>
  <c r="AC16" i="14"/>
  <c r="AD16" i="14"/>
  <c r="AE16" i="14"/>
  <c r="AF16" i="14"/>
  <c r="C17" i="14"/>
  <c r="D17" i="14"/>
  <c r="E17" i="14"/>
  <c r="F17" i="14"/>
  <c r="G17" i="14"/>
  <c r="H17" i="14"/>
  <c r="I17" i="14"/>
  <c r="J17" i="14"/>
  <c r="K17" i="14"/>
  <c r="L17" i="14"/>
  <c r="M17" i="14"/>
  <c r="N17" i="14"/>
  <c r="O17" i="14"/>
  <c r="P17" i="14"/>
  <c r="Q17" i="14"/>
  <c r="R17" i="14"/>
  <c r="S17" i="14"/>
  <c r="T17" i="14"/>
  <c r="U17" i="14"/>
  <c r="V17" i="14"/>
  <c r="W17" i="14"/>
  <c r="X17" i="14"/>
  <c r="Y17" i="14"/>
  <c r="Z17" i="14"/>
  <c r="AA17" i="14"/>
  <c r="AB17" i="14"/>
  <c r="AC17" i="14"/>
  <c r="AD17" i="14"/>
  <c r="AE17" i="14"/>
  <c r="AF17" i="14"/>
  <c r="B17" i="14"/>
  <c r="B16" i="14"/>
  <c r="C16" i="13"/>
  <c r="D16" i="13"/>
  <c r="E16" i="13"/>
  <c r="F16" i="13"/>
  <c r="G16" i="13"/>
  <c r="H16" i="13"/>
  <c r="I16" i="13"/>
  <c r="J16" i="13"/>
  <c r="K16" i="13"/>
  <c r="L16" i="13"/>
  <c r="M16" i="13"/>
  <c r="N16" i="13"/>
  <c r="O16" i="13"/>
  <c r="P16" i="13"/>
  <c r="Q16" i="13"/>
  <c r="R16" i="13"/>
  <c r="S16" i="13"/>
  <c r="T16" i="13"/>
  <c r="U16" i="13"/>
  <c r="V16" i="13"/>
  <c r="W16" i="13"/>
  <c r="X16" i="13"/>
  <c r="Y16" i="13"/>
  <c r="Z16" i="13"/>
  <c r="AA16" i="13"/>
  <c r="AB16" i="13"/>
  <c r="AC16" i="13"/>
  <c r="AD16" i="13"/>
  <c r="AE16" i="13"/>
  <c r="AF16" i="13"/>
  <c r="C17" i="13"/>
  <c r="D17" i="13"/>
  <c r="E17" i="13"/>
  <c r="F17" i="13"/>
  <c r="G17" i="13"/>
  <c r="H17" i="13"/>
  <c r="I17" i="13"/>
  <c r="J17" i="13"/>
  <c r="K17" i="13"/>
  <c r="L17" i="13"/>
  <c r="M17" i="13"/>
  <c r="N17" i="13"/>
  <c r="O17" i="13"/>
  <c r="P17" i="13"/>
  <c r="Q17" i="13"/>
  <c r="R17" i="13"/>
  <c r="S17" i="13"/>
  <c r="T17" i="13"/>
  <c r="U17" i="13"/>
  <c r="V17" i="13"/>
  <c r="W17" i="13"/>
  <c r="X17" i="13"/>
  <c r="Y17" i="13"/>
  <c r="Z17" i="13"/>
  <c r="AA17" i="13"/>
  <c r="AB17" i="13"/>
  <c r="AC17" i="13"/>
  <c r="AD17" i="13"/>
  <c r="AE17" i="13"/>
  <c r="AF17" i="13"/>
  <c r="B17" i="13"/>
  <c r="B16" i="13"/>
  <c r="C16" i="12"/>
  <c r="D16" i="12"/>
  <c r="E16" i="12"/>
  <c r="F16" i="12"/>
  <c r="G16" i="12"/>
  <c r="H16" i="12"/>
  <c r="I16" i="12"/>
  <c r="J16" i="12"/>
  <c r="K16" i="12"/>
  <c r="L16" i="12"/>
  <c r="M16" i="12"/>
  <c r="N16" i="12"/>
  <c r="O16" i="12"/>
  <c r="P16" i="12"/>
  <c r="Q16" i="12"/>
  <c r="R16" i="12"/>
  <c r="S16" i="12"/>
  <c r="T16" i="12"/>
  <c r="U16" i="12"/>
  <c r="V16" i="12"/>
  <c r="W16" i="12"/>
  <c r="X16" i="12"/>
  <c r="Y16" i="12"/>
  <c r="Z16" i="12"/>
  <c r="AA16" i="12"/>
  <c r="AB16" i="12"/>
  <c r="AC16" i="12"/>
  <c r="AD16" i="12"/>
  <c r="AE16" i="12"/>
  <c r="AF16" i="12"/>
  <c r="C17" i="12"/>
  <c r="D17" i="12"/>
  <c r="E17" i="12"/>
  <c r="F17" i="12"/>
  <c r="G17" i="12"/>
  <c r="H17" i="12"/>
  <c r="I17" i="12"/>
  <c r="J17" i="12"/>
  <c r="K17" i="12"/>
  <c r="L17" i="12"/>
  <c r="M17" i="12"/>
  <c r="N17" i="12"/>
  <c r="O17" i="12"/>
  <c r="P17" i="12"/>
  <c r="Q17" i="12"/>
  <c r="R17" i="12"/>
  <c r="S17" i="12"/>
  <c r="T17" i="12"/>
  <c r="U17" i="12"/>
  <c r="V17" i="12"/>
  <c r="W17" i="12"/>
  <c r="X17" i="12"/>
  <c r="Y17" i="12"/>
  <c r="Z17" i="12"/>
  <c r="AA17" i="12"/>
  <c r="AB17" i="12"/>
  <c r="AC17" i="12"/>
  <c r="AD17" i="12"/>
  <c r="AE17" i="12"/>
  <c r="AF17" i="12"/>
  <c r="B17" i="12"/>
  <c r="B16" i="12"/>
  <c r="C16" i="11"/>
  <c r="D16" i="11"/>
  <c r="E16" i="11"/>
  <c r="F16" i="11"/>
  <c r="G16" i="11"/>
  <c r="H16" i="11"/>
  <c r="I16" i="11"/>
  <c r="J16" i="11"/>
  <c r="K16" i="11"/>
  <c r="L16" i="11"/>
  <c r="M16" i="11"/>
  <c r="N16" i="11"/>
  <c r="O16" i="11"/>
  <c r="P16" i="11"/>
  <c r="Q16" i="11"/>
  <c r="R16" i="11"/>
  <c r="S16" i="11"/>
  <c r="T16" i="11"/>
  <c r="U16" i="11"/>
  <c r="V16" i="11"/>
  <c r="W16" i="11"/>
  <c r="X16" i="11"/>
  <c r="Y16" i="11"/>
  <c r="Z16" i="11"/>
  <c r="AA16" i="11"/>
  <c r="AB16" i="11"/>
  <c r="AC16" i="11"/>
  <c r="AD16" i="11"/>
  <c r="AE16" i="11"/>
  <c r="AF16" i="11"/>
  <c r="C17" i="11"/>
  <c r="D17" i="11"/>
  <c r="E17" i="11"/>
  <c r="F17" i="11"/>
  <c r="G17" i="11"/>
  <c r="H17" i="11"/>
  <c r="I17" i="11"/>
  <c r="J17" i="11"/>
  <c r="K17" i="11"/>
  <c r="L17" i="11"/>
  <c r="M17" i="11"/>
  <c r="N17" i="11"/>
  <c r="O17" i="11"/>
  <c r="P17" i="11"/>
  <c r="Q17" i="11"/>
  <c r="R17" i="11"/>
  <c r="S17" i="11"/>
  <c r="T17" i="11"/>
  <c r="U17" i="11"/>
  <c r="V17" i="11"/>
  <c r="W17" i="11"/>
  <c r="X17" i="11"/>
  <c r="Y17" i="11"/>
  <c r="Z17" i="11"/>
  <c r="AA17" i="11"/>
  <c r="AB17" i="11"/>
  <c r="AC17" i="11"/>
  <c r="AD17" i="11"/>
  <c r="AE17" i="11"/>
  <c r="AF17" i="11"/>
  <c r="B17" i="11"/>
  <c r="B16" i="11"/>
  <c r="C16" i="10"/>
  <c r="D16" i="10"/>
  <c r="E16" i="10"/>
  <c r="F16" i="10"/>
  <c r="G16" i="10"/>
  <c r="H16" i="10"/>
  <c r="I16" i="10"/>
  <c r="J16" i="10"/>
  <c r="K16" i="10"/>
  <c r="L16" i="10"/>
  <c r="M16" i="10"/>
  <c r="N16" i="10"/>
  <c r="O16" i="10"/>
  <c r="P16" i="10"/>
  <c r="Q16" i="10"/>
  <c r="R16" i="10"/>
  <c r="S16" i="10"/>
  <c r="T16" i="10"/>
  <c r="U16" i="10"/>
  <c r="V16" i="10"/>
  <c r="W16" i="10"/>
  <c r="X16" i="10"/>
  <c r="Y16" i="10"/>
  <c r="Z16" i="10"/>
  <c r="AA16" i="10"/>
  <c r="AB16" i="10"/>
  <c r="AC16" i="10"/>
  <c r="AD16" i="10"/>
  <c r="AE16" i="10"/>
  <c r="AF16" i="10"/>
  <c r="C17" i="10"/>
  <c r="D17" i="10"/>
  <c r="E17" i="10"/>
  <c r="F17" i="10"/>
  <c r="G17" i="10"/>
  <c r="H17" i="10"/>
  <c r="I17" i="10"/>
  <c r="J17" i="10"/>
  <c r="K17" i="10"/>
  <c r="L17" i="10"/>
  <c r="M17" i="10"/>
  <c r="N17" i="10"/>
  <c r="O17" i="10"/>
  <c r="P17" i="10"/>
  <c r="Q17" i="10"/>
  <c r="R17" i="10"/>
  <c r="S17" i="10"/>
  <c r="T17" i="10"/>
  <c r="U17" i="10"/>
  <c r="V17" i="10"/>
  <c r="W17" i="10"/>
  <c r="X17" i="10"/>
  <c r="Y17" i="10"/>
  <c r="Z17" i="10"/>
  <c r="AA17" i="10"/>
  <c r="AB17" i="10"/>
  <c r="AC17" i="10"/>
  <c r="AD17" i="10"/>
  <c r="AE17" i="10"/>
  <c r="AF17" i="10"/>
  <c r="B17" i="10"/>
  <c r="B16" i="10"/>
  <c r="C16" i="9"/>
  <c r="D16" i="9"/>
  <c r="E16" i="9"/>
  <c r="F16" i="9"/>
  <c r="G16" i="9"/>
  <c r="H16" i="9"/>
  <c r="I16" i="9"/>
  <c r="J16" i="9"/>
  <c r="K16" i="9"/>
  <c r="L16" i="9"/>
  <c r="M16" i="9"/>
  <c r="N16" i="9"/>
  <c r="O16" i="9"/>
  <c r="P16" i="9"/>
  <c r="Q16" i="9"/>
  <c r="R16" i="9"/>
  <c r="S16" i="9"/>
  <c r="T16" i="9"/>
  <c r="U16" i="9"/>
  <c r="V16" i="9"/>
  <c r="W16" i="9"/>
  <c r="X16" i="9"/>
  <c r="Y16" i="9"/>
  <c r="Z16" i="9"/>
  <c r="AA16" i="9"/>
  <c r="AB16" i="9"/>
  <c r="AC16" i="9"/>
  <c r="AD16" i="9"/>
  <c r="AE16" i="9"/>
  <c r="AF16" i="9"/>
  <c r="C17" i="9"/>
  <c r="D17" i="9"/>
  <c r="E17" i="9"/>
  <c r="F17" i="9"/>
  <c r="G17" i="9"/>
  <c r="H17" i="9"/>
  <c r="I17" i="9"/>
  <c r="J17" i="9"/>
  <c r="K17" i="9"/>
  <c r="L17" i="9"/>
  <c r="M17" i="9"/>
  <c r="N17" i="9"/>
  <c r="O17" i="9"/>
  <c r="P17" i="9"/>
  <c r="Q17" i="9"/>
  <c r="R17" i="9"/>
  <c r="S17" i="9"/>
  <c r="T17" i="9"/>
  <c r="U17" i="9"/>
  <c r="V17" i="9"/>
  <c r="W17" i="9"/>
  <c r="X17" i="9"/>
  <c r="Y17" i="9"/>
  <c r="Z17" i="9"/>
  <c r="AA17" i="9"/>
  <c r="AB17" i="9"/>
  <c r="AC17" i="9"/>
  <c r="AD17" i="9"/>
  <c r="AE17" i="9"/>
  <c r="AF17" i="9"/>
  <c r="B17" i="9"/>
  <c r="B16" i="9"/>
  <c r="C16" i="8"/>
  <c r="D16" i="8"/>
  <c r="E16" i="8"/>
  <c r="F16" i="8"/>
  <c r="G16" i="8"/>
  <c r="H16" i="8"/>
  <c r="I16" i="8"/>
  <c r="J16" i="8"/>
  <c r="K16" i="8"/>
  <c r="L16" i="8"/>
  <c r="M16" i="8"/>
  <c r="N16" i="8"/>
  <c r="O16" i="8"/>
  <c r="P16" i="8"/>
  <c r="Q16" i="8"/>
  <c r="R16" i="8"/>
  <c r="S16" i="8"/>
  <c r="T16" i="8"/>
  <c r="U16" i="8"/>
  <c r="V16" i="8"/>
  <c r="W16" i="8"/>
  <c r="X16" i="8"/>
  <c r="Y16" i="8"/>
  <c r="Z16" i="8"/>
  <c r="AA16" i="8"/>
  <c r="AB16" i="8"/>
  <c r="AC16" i="8"/>
  <c r="AD16" i="8"/>
  <c r="AE16" i="8"/>
  <c r="AF16" i="8"/>
  <c r="C17" i="8"/>
  <c r="D17" i="8"/>
  <c r="E17" i="8"/>
  <c r="F17" i="8"/>
  <c r="G17" i="8"/>
  <c r="H17" i="8"/>
  <c r="I17" i="8"/>
  <c r="J17" i="8"/>
  <c r="K17" i="8"/>
  <c r="L17" i="8"/>
  <c r="M17" i="8"/>
  <c r="N17" i="8"/>
  <c r="O17" i="8"/>
  <c r="P17" i="8"/>
  <c r="Q17" i="8"/>
  <c r="R17" i="8"/>
  <c r="S17" i="8"/>
  <c r="T17" i="8"/>
  <c r="U17" i="8"/>
  <c r="V17" i="8"/>
  <c r="W17" i="8"/>
  <c r="X17" i="8"/>
  <c r="Y17" i="8"/>
  <c r="Z17" i="8"/>
  <c r="AA17" i="8"/>
  <c r="AB17" i="8"/>
  <c r="AC17" i="8"/>
  <c r="AD17" i="8"/>
  <c r="AE17" i="8"/>
  <c r="AF17" i="8"/>
  <c r="B17" i="8"/>
  <c r="B16" i="8"/>
  <c r="C16" i="7"/>
  <c r="D16" i="7"/>
  <c r="E16" i="7"/>
  <c r="F16" i="7"/>
  <c r="G16" i="7"/>
  <c r="H16" i="7"/>
  <c r="I16" i="7"/>
  <c r="J16" i="7"/>
  <c r="K16" i="7"/>
  <c r="L16" i="7"/>
  <c r="M16" i="7"/>
  <c r="N16" i="7"/>
  <c r="O16" i="7"/>
  <c r="P16" i="7"/>
  <c r="Q16" i="7"/>
  <c r="R16" i="7"/>
  <c r="S16" i="7"/>
  <c r="T16" i="7"/>
  <c r="U16" i="7"/>
  <c r="V16" i="7"/>
  <c r="W16" i="7"/>
  <c r="X16" i="7"/>
  <c r="Y16" i="7"/>
  <c r="Z16" i="7"/>
  <c r="AA16" i="7"/>
  <c r="AB16" i="7"/>
  <c r="C17" i="7"/>
  <c r="D17" i="7"/>
  <c r="E17" i="7"/>
  <c r="F17" i="7"/>
  <c r="G17" i="7"/>
  <c r="H17" i="7"/>
  <c r="I17" i="7"/>
  <c r="J17" i="7"/>
  <c r="K17" i="7"/>
  <c r="L17" i="7"/>
  <c r="M17" i="7"/>
  <c r="N17" i="7"/>
  <c r="O17" i="7"/>
  <c r="P17" i="7"/>
  <c r="Q17" i="7"/>
  <c r="R17" i="7"/>
  <c r="S17" i="7"/>
  <c r="T17" i="7"/>
  <c r="U17" i="7"/>
  <c r="V17" i="7"/>
  <c r="W17" i="7"/>
  <c r="X17" i="7"/>
  <c r="Y17" i="7"/>
  <c r="Z17" i="7"/>
  <c r="AA17" i="7"/>
  <c r="AB17" i="7"/>
  <c r="B17" i="7"/>
  <c r="B16" i="7"/>
  <c r="C16" i="6"/>
  <c r="D16" i="6"/>
  <c r="E16" i="6"/>
  <c r="F16" i="6"/>
  <c r="G16" i="6"/>
  <c r="H16" i="6"/>
  <c r="I16" i="6"/>
  <c r="J16" i="6"/>
  <c r="K16" i="6"/>
  <c r="L16" i="6"/>
  <c r="M16" i="6"/>
  <c r="N16" i="6"/>
  <c r="O16" i="6"/>
  <c r="P16" i="6"/>
  <c r="Q16" i="6"/>
  <c r="R16" i="6"/>
  <c r="S16" i="6"/>
  <c r="T16" i="6"/>
  <c r="U16" i="6"/>
  <c r="V16" i="6"/>
  <c r="W16" i="6"/>
  <c r="X16" i="6"/>
  <c r="Y16" i="6"/>
  <c r="Z16" i="6"/>
  <c r="AA16" i="6"/>
  <c r="AB16" i="6"/>
  <c r="AC16" i="6"/>
  <c r="AD16" i="6"/>
  <c r="AE16" i="6"/>
  <c r="AF16" i="6"/>
  <c r="C17" i="6"/>
  <c r="D17" i="6"/>
  <c r="E17" i="6"/>
  <c r="F17" i="6"/>
  <c r="G17" i="6"/>
  <c r="H17" i="6"/>
  <c r="I17" i="6"/>
  <c r="J17" i="6"/>
  <c r="K17" i="6"/>
  <c r="L17" i="6"/>
  <c r="M17" i="6"/>
  <c r="N17" i="6"/>
  <c r="O17" i="6"/>
  <c r="P17" i="6"/>
  <c r="Q17" i="6"/>
  <c r="R17" i="6"/>
  <c r="S17" i="6"/>
  <c r="T17" i="6"/>
  <c r="U17" i="6"/>
  <c r="V17" i="6"/>
  <c r="W17" i="6"/>
  <c r="X17" i="6"/>
  <c r="Y17" i="6"/>
  <c r="Z17" i="6"/>
  <c r="AA17" i="6"/>
  <c r="AB17" i="6"/>
  <c r="AC17" i="6"/>
  <c r="AD17" i="6"/>
  <c r="AE17" i="6"/>
  <c r="AF17" i="6"/>
  <c r="B17" i="6"/>
  <c r="B16" i="6"/>
  <c r="C16" i="5"/>
  <c r="D16" i="5"/>
  <c r="E16" i="5"/>
  <c r="F16" i="5"/>
  <c r="G16" i="5"/>
  <c r="H16" i="5"/>
  <c r="I16" i="5"/>
  <c r="J16" i="5"/>
  <c r="K16" i="5"/>
  <c r="L16" i="5"/>
  <c r="M16" i="5"/>
  <c r="N16" i="5"/>
  <c r="O16" i="5"/>
  <c r="P16" i="5"/>
  <c r="Q16" i="5"/>
  <c r="R16" i="5"/>
  <c r="S16" i="5"/>
  <c r="T16" i="5"/>
  <c r="U16" i="5"/>
  <c r="V16" i="5"/>
  <c r="W16" i="5"/>
  <c r="X16" i="5"/>
  <c r="Y16" i="5"/>
  <c r="Z16" i="5"/>
  <c r="AA16" i="5"/>
  <c r="AB16" i="5"/>
  <c r="AC16" i="5"/>
  <c r="AD16" i="5"/>
  <c r="AE16" i="5"/>
  <c r="AF16" i="5"/>
  <c r="C17" i="5"/>
  <c r="D17" i="5"/>
  <c r="E17" i="5"/>
  <c r="F17" i="5"/>
  <c r="G17" i="5"/>
  <c r="H17" i="5"/>
  <c r="I17" i="5"/>
  <c r="J17" i="5"/>
  <c r="K17" i="5"/>
  <c r="L17" i="5"/>
  <c r="M17" i="5"/>
  <c r="N17" i="5"/>
  <c r="O17" i="5"/>
  <c r="P17" i="5"/>
  <c r="Q17" i="5"/>
  <c r="R17" i="5"/>
  <c r="S17" i="5"/>
  <c r="T17" i="5"/>
  <c r="U17" i="5"/>
  <c r="V17" i="5"/>
  <c r="W17" i="5"/>
  <c r="X17" i="5"/>
  <c r="Y17" i="5"/>
  <c r="Z17" i="5"/>
  <c r="AA17" i="5"/>
  <c r="AB17" i="5"/>
  <c r="AC17" i="5"/>
  <c r="AD17" i="5"/>
  <c r="AE17" i="5"/>
  <c r="AF17" i="5"/>
  <c r="B17" i="5"/>
  <c r="B16" i="5"/>
  <c r="C16" i="4"/>
  <c r="D16" i="4"/>
  <c r="E16" i="4"/>
  <c r="F16" i="4"/>
  <c r="G16" i="4"/>
  <c r="H16" i="4"/>
  <c r="I16" i="4"/>
  <c r="J16" i="4"/>
  <c r="K16" i="4"/>
  <c r="L16" i="4"/>
  <c r="M16" i="4"/>
  <c r="N16" i="4"/>
  <c r="O16" i="4"/>
  <c r="P16" i="4"/>
  <c r="Q16" i="4"/>
  <c r="R16" i="4"/>
  <c r="S16" i="4"/>
  <c r="T16" i="4"/>
  <c r="U16" i="4"/>
  <c r="V16" i="4"/>
  <c r="W16" i="4"/>
  <c r="X16" i="4"/>
  <c r="Y16" i="4"/>
  <c r="Z16" i="4"/>
  <c r="AA16" i="4"/>
  <c r="AB16" i="4"/>
  <c r="AC16" i="4"/>
  <c r="AD16" i="4"/>
  <c r="AE16" i="4"/>
  <c r="AF16" i="4"/>
  <c r="C17" i="4"/>
  <c r="D17" i="4"/>
  <c r="E17" i="4"/>
  <c r="F17" i="4"/>
  <c r="G17" i="4"/>
  <c r="H17" i="4"/>
  <c r="I17" i="4"/>
  <c r="J17" i="4"/>
  <c r="K17" i="4"/>
  <c r="L17" i="4"/>
  <c r="M17" i="4"/>
  <c r="N17" i="4"/>
  <c r="O17" i="4"/>
  <c r="P17" i="4"/>
  <c r="Q17" i="4"/>
  <c r="R17" i="4"/>
  <c r="S17" i="4"/>
  <c r="T17" i="4"/>
  <c r="U17" i="4"/>
  <c r="V17" i="4"/>
  <c r="W17" i="4"/>
  <c r="X17" i="4"/>
  <c r="Y17" i="4"/>
  <c r="Z17" i="4"/>
  <c r="AA17" i="4"/>
  <c r="AB17" i="4"/>
  <c r="AC17" i="4"/>
  <c r="AD17" i="4"/>
  <c r="AE17" i="4"/>
  <c r="AF17" i="4"/>
  <c r="B17" i="4"/>
  <c r="B16" i="4"/>
  <c r="C16" i="3"/>
  <c r="D16" i="3"/>
  <c r="E16" i="3"/>
  <c r="F16" i="3"/>
  <c r="G16" i="3"/>
  <c r="H16" i="3"/>
  <c r="I16" i="3"/>
  <c r="J16" i="3"/>
  <c r="K16" i="3"/>
  <c r="L16" i="3"/>
  <c r="M16" i="3"/>
  <c r="N16" i="3"/>
  <c r="O16" i="3"/>
  <c r="P16" i="3"/>
  <c r="Q16" i="3"/>
  <c r="R16" i="3"/>
  <c r="S16" i="3"/>
  <c r="T16" i="3"/>
  <c r="U16" i="3"/>
  <c r="V16" i="3"/>
  <c r="W16" i="3"/>
  <c r="X16" i="3"/>
  <c r="Y16" i="3"/>
  <c r="Z16" i="3"/>
  <c r="AA16" i="3"/>
  <c r="AB16" i="3"/>
  <c r="AC16" i="3"/>
  <c r="AD16" i="3"/>
  <c r="AE16" i="3"/>
  <c r="AF16" i="3"/>
  <c r="C17" i="3"/>
  <c r="D17" i="3"/>
  <c r="E17" i="3"/>
  <c r="F17" i="3"/>
  <c r="G17" i="3"/>
  <c r="H17" i="3"/>
  <c r="I17" i="3"/>
  <c r="J17" i="3"/>
  <c r="K17" i="3"/>
  <c r="L17" i="3"/>
  <c r="M17" i="3"/>
  <c r="N17" i="3"/>
  <c r="O17" i="3"/>
  <c r="P17" i="3"/>
  <c r="Q17" i="3"/>
  <c r="R17" i="3"/>
  <c r="S17" i="3"/>
  <c r="T17" i="3"/>
  <c r="U17" i="3"/>
  <c r="V17" i="3"/>
  <c r="W17" i="3"/>
  <c r="X17" i="3"/>
  <c r="Y17" i="3"/>
  <c r="Z17" i="3"/>
  <c r="AA17" i="3"/>
  <c r="AB17" i="3"/>
  <c r="AC17" i="3"/>
  <c r="AD17" i="3"/>
  <c r="AE17" i="3"/>
  <c r="AF17" i="3"/>
  <c r="B17" i="3"/>
  <c r="B16" i="3"/>
  <c r="B49" i="15"/>
  <c r="B49" i="14"/>
  <c r="B49" i="12"/>
  <c r="B49" i="11"/>
  <c r="B49" i="10"/>
  <c r="B49" i="9"/>
  <c r="B49" i="8"/>
  <c r="B49" i="6"/>
  <c r="B49" i="5"/>
  <c r="B49" i="4"/>
  <c r="B49" i="3"/>
  <c r="AG16" i="7"/>
  <c r="AG17" i="7"/>
  <c r="AD16" i="7"/>
  <c r="AE16" i="7"/>
  <c r="AC16" i="7"/>
  <c r="AF16" i="7"/>
  <c r="AD17" i="7"/>
  <c r="AE17" i="7"/>
  <c r="AC17" i="7"/>
  <c r="AF17" i="7"/>
</calcChain>
</file>

<file path=xl/sharedStrings.xml><?xml version="1.0" encoding="utf-8"?>
<sst xmlns="http://schemas.openxmlformats.org/spreadsheetml/2006/main" count="1258" uniqueCount="76">
  <si>
    <t>Category</t>
  </si>
  <si>
    <t>Total GDP (bil. US$)</t>
  </si>
  <si>
    <t>GDP Growth Rate (%)</t>
  </si>
  <si>
    <t>Industrial Production Growth Rate (%)</t>
  </si>
  <si>
    <t>Inflation Rate (%)</t>
  </si>
  <si>
    <t>Year-End Exchange Rate (1 USD)</t>
  </si>
  <si>
    <t>Year-End Exchange Rate (1 EUR)</t>
  </si>
  <si>
    <t>Year-End Interest Rate (%)</t>
  </si>
  <si>
    <t>Unemployment Rate (%)</t>
  </si>
  <si>
    <t>Current Account Balance (% of GDP)</t>
  </si>
  <si>
    <t>Exports (bil. US$)</t>
  </si>
  <si>
    <t>Imports (bil. US$)</t>
  </si>
  <si>
    <t>FDI Inflows (mil. US$)</t>
  </si>
  <si>
    <t>Fiscal Balance (% of GDP)</t>
  </si>
  <si>
    <t>International Comparisons</t>
  </si>
  <si>
    <t>Per Capita GDP at PPP (USD)</t>
  </si>
  <si>
    <t>Total GDP (bil. USD)</t>
  </si>
  <si>
    <t>Corruption Rating (0=bad, 100=good)</t>
  </si>
  <si>
    <t>POPULATION DATA</t>
  </si>
  <si>
    <t>Population (Mil.)</t>
  </si>
  <si>
    <t>Birth Rate (per 1,000)</t>
  </si>
  <si>
    <t>Death Rate (per 1,000)</t>
  </si>
  <si>
    <t>NATIONAL ACCOUNTS DATA</t>
  </si>
  <si>
    <t>TRADE AND INVESTMENT DATA</t>
  </si>
  <si>
    <t>Exports (% of GDP)</t>
  </si>
  <si>
    <t>Imports (% of GDP)</t>
  </si>
  <si>
    <t>CURRENCY DATA</t>
  </si>
  <si>
    <t>PRICE DATA</t>
  </si>
  <si>
    <t>SECTOR DATA</t>
  </si>
  <si>
    <t>PUBLIC FINANCES DATA</t>
  </si>
  <si>
    <t>Foreign Reserves (Bil. US$)</t>
  </si>
  <si>
    <t>LAND AND ENVIRONMENTAL DATA</t>
  </si>
  <si>
    <t>Forest Land (000s Sq. Km)</t>
  </si>
  <si>
    <t>Arable Land (000s Sq. Km)</t>
  </si>
  <si>
    <t>CO2 Emissions (000s Kt)</t>
  </si>
  <si>
    <t>Per Capita CO2 Emissions (mt)</t>
  </si>
  <si>
    <t>Access to Electricity (%)</t>
  </si>
  <si>
    <t>LABOR FORCE DATA</t>
  </si>
  <si>
    <t>Working-Age Population (mil)</t>
  </si>
  <si>
    <t>Belize</t>
  </si>
  <si>
    <t>n/a</t>
  </si>
  <si>
    <t>Honduras</t>
  </si>
  <si>
    <t>Guatemala</t>
  </si>
  <si>
    <t>Jamaica</t>
  </si>
  <si>
    <t>Cuba</t>
  </si>
  <si>
    <t>Nicaragua</t>
  </si>
  <si>
    <t>Haiti</t>
  </si>
  <si>
    <t>Canada</t>
  </si>
  <si>
    <t>USA</t>
  </si>
  <si>
    <t>Mexico</t>
  </si>
  <si>
    <t>UK</t>
  </si>
  <si>
    <t>France</t>
  </si>
  <si>
    <t>Spain</t>
  </si>
  <si>
    <t>Japan</t>
  </si>
  <si>
    <t>Costa Rica</t>
  </si>
  <si>
    <t>Panama</t>
  </si>
  <si>
    <t>El Salvador</t>
  </si>
  <si>
    <t>Colombia</t>
  </si>
  <si>
    <t>Dominican Rep.</t>
  </si>
  <si>
    <t>Dominican Republic</t>
  </si>
  <si>
    <t>Trinidad &amp; Tob.</t>
  </si>
  <si>
    <t>Ecuador</t>
  </si>
  <si>
    <t>Senegal</t>
  </si>
  <si>
    <t>Cambodia</t>
  </si>
  <si>
    <t>Guyana</t>
  </si>
  <si>
    <t>Brazil</t>
  </si>
  <si>
    <t>Argentina</t>
  </si>
  <si>
    <t>Russia</t>
  </si>
  <si>
    <t>Venezuela</t>
  </si>
  <si>
    <t>Trinidad and Tobago</t>
  </si>
  <si>
    <t>United States of America</t>
  </si>
  <si>
    <t>Germany</t>
  </si>
  <si>
    <t>China</t>
  </si>
  <si>
    <t>Avg. Annual GDP Growth (2017-2021)</t>
  </si>
  <si>
    <t>Avg. Annual Inflation Rate (2017-2021)</t>
  </si>
  <si>
    <t>Avg. Unemployment Rate (2017-2021)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</si>
</sst>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quot;$&quot;#,##0"/>
    <numFmt numFmtId="167" formatCode="&quot;$&quot;#,##0.0"/>
  </numFmts>
  <fonts count="19">
    <font>
      <sz val="12"/>
      <color theme="1"/>
      <name val="ArialMT"/>
      <family val="2"/>
    </font>
    <font>
      <sz val="10"/>
      <color theme="1"/>
      <name val="Arial"/>
      <family val="2"/>
    </font>
    <font>
      <i/>
      <sz val="10"/>
      <color theme="1"/>
      <name val="Arial"/>
      <family val="2"/>
    </font>
    <font>
      <sz val="10"/>
      <name val="Arial"/>
      <family val="2"/>
    </font>
    <font>
      <i/>
      <sz val="10"/>
      <name val="Arial"/>
      <family val="2"/>
    </font>
    <font>
      <b/>
      <sz val="10"/>
      <color indexed="9"/>
      <name val="Arial"/>
      <family val="2"/>
    </font>
    <font>
      <b/>
      <sz val="10"/>
      <name val="Arial"/>
      <family val="2"/>
    </font>
    <font>
      <b/>
      <u/>
      <sz val="10"/>
      <color indexed="9"/>
      <name val="Arial"/>
      <family val="2"/>
    </font>
    <font>
      <b/>
      <u/>
      <sz val="10"/>
      <name val="Arial"/>
      <family val="2"/>
    </font>
    <font>
      <sz val="10"/>
      <color indexed="9"/>
      <name val="Arial"/>
      <family val="2"/>
    </font>
    <font>
      <b/>
      <sz val="16"/>
      <name val="Arial"/>
      <family val="2"/>
    </font>
    <font>
      <sz val="10"/>
      <color theme="1"/>
      <name val="Arial"/>
      <family val="2"/>
    </font>
    <font>
      <sz val="10"/>
      <color theme="1"/>
      <name val="ArialMT"/>
      <family val="2"/>
    </font>
    <font>
      <i/>
      <sz val="10"/>
      <color theme="1"/>
      <name val="ArialMT"/>
    </font>
    <font>
      <sz val="10"/>
      <color rgb="FF000000"/>
      <name val="Arial"/>
      <family val="2"/>
    </font>
    <font>
      <sz val="10"/>
      <color rgb="FF000000"/>
      <name val="ArialMT"/>
      <family val="2"/>
    </font>
    <font>
      <i/>
      <sz val="10"/>
      <color rgb="FF000000"/>
      <name val="ArialMT"/>
    </font>
    <font>
      <sz val="10"/>
      <color rgb="FF000000"/>
      <name val="ArialMT"/>
    </font>
    <font>
      <sz val="10"/>
      <color theme="1"/>
      <name val="ArialMT"/>
    </font>
  </fonts>
  <fills count="8">
    <fill>
      <patternFill patternType="none"/>
    </fill>
    <fill>
      <patternFill patternType="gray125"/>
    </fill>
    <fill>
      <patternFill patternType="solid">
        <fgColor indexed="22"/>
        <bgColor indexed="64"/>
      </patternFill>
    </fill>
    <fill>
      <patternFill patternType="solid">
        <fgColor indexed="18"/>
        <bgColor indexed="64"/>
      </patternFill>
    </fill>
    <fill>
      <patternFill patternType="solid">
        <fgColor indexed="55"/>
        <bgColor indexed="64"/>
      </patternFill>
    </fill>
    <fill>
      <patternFill patternType="solid">
        <fgColor indexed="9"/>
        <bgColor indexed="64"/>
      </patternFill>
    </fill>
    <fill>
      <patternFill patternType="solid">
        <fgColor rgb="FFFFFFFF"/>
        <bgColor rgb="FF000000"/>
      </patternFill>
    </fill>
    <fill>
      <patternFill patternType="solid">
        <fgColor theme="0"/>
        <bgColor indexed="64"/>
      </patternFill>
    </fill>
  </fills>
  <borders count="6">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92">
    <xf numFmtId="0" fontId="0" fillId="0" borderId="0" xfId="0"/>
    <xf numFmtId="164" fontId="1" fillId="0" borderId="2" xfId="0" applyNumberFormat="1" applyFont="1" applyBorder="1" applyAlignment="1">
      <alignment horizontal="center"/>
    </xf>
    <xf numFmtId="164" fontId="2" fillId="0" borderId="2" xfId="0" applyNumberFormat="1" applyFont="1" applyBorder="1" applyAlignment="1">
      <alignment horizontal="center"/>
    </xf>
    <xf numFmtId="165" fontId="1" fillId="0" borderId="2" xfId="0" applyNumberFormat="1" applyFont="1" applyBorder="1" applyAlignment="1">
      <alignment horizontal="center"/>
    </xf>
    <xf numFmtId="165" fontId="4" fillId="0" borderId="2" xfId="0" applyNumberFormat="1" applyFont="1" applyBorder="1" applyAlignment="1">
      <alignment horizontal="center"/>
    </xf>
    <xf numFmtId="2" fontId="4" fillId="5" borderId="2" xfId="0" applyNumberFormat="1" applyFont="1" applyFill="1" applyBorder="1" applyAlignment="1">
      <alignment horizontal="center"/>
    </xf>
    <xf numFmtId="0" fontId="3" fillId="2" borderId="0" xfId="0" applyFont="1" applyFill="1"/>
    <xf numFmtId="0" fontId="3" fillId="0" borderId="0" xfId="0" applyFont="1"/>
    <xf numFmtId="0" fontId="3" fillId="2" borderId="1" xfId="0" applyFont="1" applyFill="1" applyBorder="1"/>
    <xf numFmtId="0" fontId="7" fillId="3" borderId="2" xfId="0" applyFont="1" applyFill="1" applyBorder="1" applyAlignment="1">
      <alignment horizontal="center"/>
    </xf>
    <xf numFmtId="0" fontId="7" fillId="3" borderId="3" xfId="0" applyFont="1" applyFill="1" applyBorder="1" applyAlignment="1">
      <alignment horizontal="center"/>
    </xf>
    <xf numFmtId="0" fontId="8" fillId="2" borderId="0" xfId="0" applyFont="1" applyFill="1" applyAlignment="1">
      <alignment horizontal="center"/>
    </xf>
    <xf numFmtId="0" fontId="8" fillId="0" borderId="0" xfId="0" applyFont="1" applyAlignment="1">
      <alignment horizontal="center"/>
    </xf>
    <xf numFmtId="0" fontId="3" fillId="2" borderId="0" xfId="0" applyFont="1" applyFill="1" applyAlignment="1">
      <alignment horizontal="center"/>
    </xf>
    <xf numFmtId="0" fontId="3" fillId="0" borderId="0" xfId="0" applyFont="1" applyAlignment="1">
      <alignment horizontal="center"/>
    </xf>
    <xf numFmtId="165" fontId="9" fillId="4" borderId="2" xfId="0" applyNumberFormat="1" applyFont="1" applyFill="1" applyBorder="1"/>
    <xf numFmtId="165" fontId="2" fillId="0" borderId="2" xfId="0" applyNumberFormat="1" applyFont="1" applyBorder="1" applyAlignment="1">
      <alignment horizontal="center"/>
    </xf>
    <xf numFmtId="165" fontId="3" fillId="2" borderId="0" xfId="0" applyNumberFormat="1" applyFont="1" applyFill="1"/>
    <xf numFmtId="165" fontId="3" fillId="0" borderId="0" xfId="0" applyNumberFormat="1" applyFont="1"/>
    <xf numFmtId="0" fontId="5" fillId="3" borderId="2" xfId="0" applyFont="1" applyFill="1" applyBorder="1"/>
    <xf numFmtId="0" fontId="9" fillId="4" borderId="2" xfId="0" applyFont="1" applyFill="1" applyBorder="1"/>
    <xf numFmtId="2" fontId="1" fillId="5" borderId="2" xfId="0" applyNumberFormat="1" applyFont="1" applyFill="1" applyBorder="1" applyAlignment="1">
      <alignment horizontal="center"/>
    </xf>
    <xf numFmtId="0" fontId="6" fillId="2" borderId="0" xfId="0" applyFont="1" applyFill="1"/>
    <xf numFmtId="0" fontId="9" fillId="2" borderId="1" xfId="0" applyFont="1" applyFill="1" applyBorder="1"/>
    <xf numFmtId="165" fontId="1" fillId="5" borderId="2" xfId="0" applyNumberFormat="1" applyFont="1" applyFill="1" applyBorder="1" applyAlignment="1">
      <alignment horizontal="center"/>
    </xf>
    <xf numFmtId="165" fontId="4" fillId="5" borderId="2" xfId="0" applyNumberFormat="1" applyFont="1" applyFill="1" applyBorder="1" applyAlignment="1">
      <alignment horizontal="center"/>
    </xf>
    <xf numFmtId="0" fontId="5" fillId="4" borderId="2" xfId="0" applyFont="1" applyFill="1" applyBorder="1"/>
    <xf numFmtId="0" fontId="5" fillId="4" borderId="2" xfId="0" applyFont="1" applyFill="1" applyBorder="1" applyAlignment="1">
      <alignment horizontal="left"/>
    </xf>
    <xf numFmtId="165" fontId="5" fillId="4" borderId="2" xfId="0" applyNumberFormat="1" applyFont="1" applyFill="1" applyBorder="1"/>
    <xf numFmtId="0" fontId="10" fillId="2" borderId="1" xfId="0" applyFont="1" applyFill="1" applyBorder="1"/>
    <xf numFmtId="165" fontId="11" fillId="0" borderId="2" xfId="0" applyNumberFormat="1" applyFont="1" applyBorder="1" applyAlignment="1">
      <alignment horizontal="center"/>
    </xf>
    <xf numFmtId="165" fontId="12" fillId="0" borderId="2" xfId="0" applyNumberFormat="1" applyFont="1" applyBorder="1" applyAlignment="1">
      <alignment horizontal="center"/>
    </xf>
    <xf numFmtId="165" fontId="13" fillId="0" borderId="2" xfId="0" applyNumberFormat="1" applyFont="1" applyBorder="1" applyAlignment="1">
      <alignment horizontal="center"/>
    </xf>
    <xf numFmtId="3" fontId="4" fillId="0" borderId="2" xfId="0" applyNumberFormat="1" applyFont="1" applyBorder="1" applyAlignment="1">
      <alignment horizontal="center"/>
    </xf>
    <xf numFmtId="3" fontId="12" fillId="0" borderId="2" xfId="0" applyNumberFormat="1" applyFont="1" applyBorder="1" applyAlignment="1">
      <alignment horizontal="center"/>
    </xf>
    <xf numFmtId="3" fontId="1" fillId="0" borderId="2" xfId="0" applyNumberFormat="1" applyFont="1" applyBorder="1" applyAlignment="1">
      <alignment horizontal="center"/>
    </xf>
    <xf numFmtId="2" fontId="1" fillId="5" borderId="3" xfId="0" applyNumberFormat="1" applyFont="1" applyFill="1" applyBorder="1" applyAlignment="1">
      <alignment horizontal="center"/>
    </xf>
    <xf numFmtId="165" fontId="1" fillId="0" borderId="3" xfId="0" applyNumberFormat="1" applyFont="1" applyBorder="1" applyAlignment="1">
      <alignment horizontal="center"/>
    </xf>
    <xf numFmtId="2" fontId="1" fillId="0" borderId="2" xfId="0" applyNumberFormat="1" applyFont="1" applyBorder="1" applyAlignment="1">
      <alignment horizontal="center"/>
    </xf>
    <xf numFmtId="2" fontId="1" fillId="0" borderId="3" xfId="0" applyNumberFormat="1" applyFont="1" applyBorder="1" applyAlignment="1">
      <alignment horizontal="center"/>
    </xf>
    <xf numFmtId="3" fontId="14" fillId="0" borderId="2" xfId="0" applyNumberFormat="1" applyFont="1" applyBorder="1" applyAlignment="1">
      <alignment horizontal="center"/>
    </xf>
    <xf numFmtId="3" fontId="14" fillId="0" borderId="5" xfId="0" applyNumberFormat="1" applyFont="1" applyBorder="1" applyAlignment="1">
      <alignment horizontal="center"/>
    </xf>
    <xf numFmtId="3" fontId="12" fillId="0" borderId="5" xfId="0" applyNumberFormat="1" applyFont="1" applyBorder="1" applyAlignment="1">
      <alignment horizontal="center"/>
    </xf>
    <xf numFmtId="4" fontId="1" fillId="5" borderId="2" xfId="0" applyNumberFormat="1" applyFont="1" applyFill="1" applyBorder="1" applyAlignment="1">
      <alignment horizontal="center"/>
    </xf>
    <xf numFmtId="4" fontId="1" fillId="5" borderId="3" xfId="0" applyNumberFormat="1" applyFont="1" applyFill="1" applyBorder="1" applyAlignment="1">
      <alignment horizontal="center"/>
    </xf>
    <xf numFmtId="164" fontId="12" fillId="0" borderId="2" xfId="0" applyNumberFormat="1" applyFont="1" applyBorder="1" applyAlignment="1">
      <alignment horizontal="center"/>
    </xf>
    <xf numFmtId="2" fontId="4" fillId="6" borderId="5" xfId="0" applyNumberFormat="1" applyFont="1" applyFill="1" applyBorder="1" applyAlignment="1">
      <alignment horizontal="center"/>
    </xf>
    <xf numFmtId="2" fontId="1" fillId="6" borderId="2" xfId="0" applyNumberFormat="1" applyFont="1" applyFill="1" applyBorder="1" applyAlignment="1">
      <alignment horizontal="center"/>
    </xf>
    <xf numFmtId="2" fontId="1" fillId="6" borderId="5" xfId="0" applyNumberFormat="1" applyFont="1" applyFill="1" applyBorder="1" applyAlignment="1">
      <alignment horizontal="center"/>
    </xf>
    <xf numFmtId="2" fontId="4" fillId="0" borderId="5" xfId="0" applyNumberFormat="1" applyFont="1" applyBorder="1" applyAlignment="1">
      <alignment horizontal="center"/>
    </xf>
    <xf numFmtId="2" fontId="1" fillId="0" borderId="5" xfId="0" applyNumberFormat="1" applyFont="1" applyBorder="1" applyAlignment="1">
      <alignment horizontal="center"/>
    </xf>
    <xf numFmtId="2" fontId="4" fillId="0" borderId="3" xfId="0" applyNumberFormat="1" applyFont="1" applyBorder="1" applyAlignment="1">
      <alignment horizontal="center"/>
    </xf>
    <xf numFmtId="164" fontId="4" fillId="0" borderId="2" xfId="0" applyNumberFormat="1" applyFont="1" applyBorder="1" applyAlignment="1">
      <alignment horizontal="center"/>
    </xf>
    <xf numFmtId="164" fontId="13" fillId="0" borderId="2" xfId="0" applyNumberFormat="1" applyFont="1" applyBorder="1" applyAlignment="1">
      <alignment horizontal="center"/>
    </xf>
    <xf numFmtId="164" fontId="11" fillId="0" borderId="2" xfId="0" applyNumberFormat="1" applyFont="1" applyBorder="1" applyAlignment="1">
      <alignment horizontal="center"/>
    </xf>
    <xf numFmtId="3" fontId="3" fillId="0" borderId="2" xfId="0" applyNumberFormat="1" applyFont="1" applyBorder="1" applyAlignment="1">
      <alignment horizontal="center"/>
    </xf>
    <xf numFmtId="2" fontId="3" fillId="5" borderId="2" xfId="0" applyNumberFormat="1" applyFont="1" applyFill="1" applyBorder="1" applyAlignment="1">
      <alignment horizontal="center"/>
    </xf>
    <xf numFmtId="165" fontId="3" fillId="5" borderId="2" xfId="0" applyNumberFormat="1" applyFont="1" applyFill="1" applyBorder="1" applyAlignment="1">
      <alignment horizontal="center"/>
    </xf>
    <xf numFmtId="165" fontId="12" fillId="0" borderId="3" xfId="0" applyNumberFormat="1" applyFont="1" applyBorder="1" applyAlignment="1">
      <alignment horizontal="center"/>
    </xf>
    <xf numFmtId="2" fontId="3" fillId="6" borderId="5" xfId="0" applyNumberFormat="1" applyFont="1" applyFill="1" applyBorder="1" applyAlignment="1">
      <alignment horizontal="center"/>
    </xf>
    <xf numFmtId="2" fontId="3" fillId="0" borderId="5" xfId="0" applyNumberFormat="1" applyFont="1" applyBorder="1" applyAlignment="1">
      <alignment horizontal="center"/>
    </xf>
    <xf numFmtId="2" fontId="3" fillId="0" borderId="3" xfId="0" applyNumberFormat="1" applyFont="1" applyBorder="1" applyAlignment="1">
      <alignment horizontal="center"/>
    </xf>
    <xf numFmtId="164" fontId="3" fillId="0" borderId="2" xfId="0" applyNumberFormat="1" applyFont="1" applyBorder="1" applyAlignment="1">
      <alignment horizontal="center"/>
    </xf>
    <xf numFmtId="164" fontId="5" fillId="4" borderId="2" xfId="0" applyNumberFormat="1" applyFont="1" applyFill="1" applyBorder="1"/>
    <xf numFmtId="164" fontId="3" fillId="2" borderId="0" xfId="0" applyNumberFormat="1" applyFont="1" applyFill="1" applyAlignment="1">
      <alignment horizontal="center"/>
    </xf>
    <xf numFmtId="164" fontId="3" fillId="0" borderId="0" xfId="0" applyNumberFormat="1" applyFont="1" applyAlignment="1">
      <alignment horizontal="center"/>
    </xf>
    <xf numFmtId="4" fontId="4" fillId="7" borderId="2" xfId="0" applyNumberFormat="1" applyFont="1" applyFill="1" applyBorder="1" applyAlignment="1">
      <alignment horizontal="center"/>
    </xf>
    <xf numFmtId="2" fontId="4" fillId="7" borderId="2" xfId="0" applyNumberFormat="1" applyFont="1" applyFill="1" applyBorder="1" applyAlignment="1">
      <alignment horizontal="center"/>
    </xf>
    <xf numFmtId="165" fontId="4" fillId="7" borderId="2" xfId="0" applyNumberFormat="1" applyFont="1" applyFill="1" applyBorder="1" applyAlignment="1">
      <alignment horizontal="center"/>
    </xf>
    <xf numFmtId="4" fontId="4" fillId="5" borderId="2" xfId="0" applyNumberFormat="1" applyFont="1" applyFill="1" applyBorder="1" applyAlignment="1">
      <alignment horizontal="center"/>
    </xf>
    <xf numFmtId="2" fontId="2" fillId="0" borderId="2" xfId="0" applyNumberFormat="1" applyFont="1" applyBorder="1" applyAlignment="1">
      <alignment horizontal="center"/>
    </xf>
    <xf numFmtId="165" fontId="3" fillId="0" borderId="2" xfId="0" applyNumberFormat="1" applyFont="1" applyBorder="1" applyAlignment="1">
      <alignment horizontal="center"/>
    </xf>
    <xf numFmtId="4" fontId="3" fillId="5" borderId="2" xfId="0" applyNumberFormat="1" applyFont="1" applyFill="1" applyBorder="1" applyAlignment="1">
      <alignment horizontal="center"/>
    </xf>
    <xf numFmtId="164" fontId="15" fillId="0" borderId="2" xfId="0" applyNumberFormat="1" applyFont="1" applyBorder="1" applyAlignment="1">
      <alignment horizontal="center"/>
    </xf>
    <xf numFmtId="164" fontId="16" fillId="0" borderId="2" xfId="0" applyNumberFormat="1" applyFont="1" applyBorder="1" applyAlignment="1">
      <alignment horizontal="center"/>
    </xf>
    <xf numFmtId="164" fontId="17" fillId="0" borderId="2" xfId="0" applyNumberFormat="1" applyFont="1" applyBorder="1" applyAlignment="1">
      <alignment horizontal="center"/>
    </xf>
    <xf numFmtId="165" fontId="18" fillId="0" borderId="2" xfId="0" applyNumberFormat="1" applyFont="1" applyBorder="1" applyAlignment="1">
      <alignment horizontal="center"/>
    </xf>
    <xf numFmtId="164" fontId="18" fillId="0" borderId="2" xfId="0" applyNumberFormat="1" applyFont="1" applyBorder="1" applyAlignment="1">
      <alignment horizontal="center"/>
    </xf>
    <xf numFmtId="165" fontId="3" fillId="0" borderId="2" xfId="0" applyNumberFormat="1" applyFont="1" applyBorder="1" applyAlignment="1">
      <alignment horizontal="center"/>
    </xf>
    <xf numFmtId="165" fontId="3" fillId="0" borderId="3" xfId="0" applyNumberFormat="1" applyFont="1" applyBorder="1" applyAlignment="1">
      <alignment horizontal="center"/>
    </xf>
    <xf numFmtId="165" fontId="3" fillId="0" borderId="5" xfId="0" applyNumberFormat="1" applyFont="1" applyBorder="1" applyAlignment="1">
      <alignment horizontal="center"/>
    </xf>
    <xf numFmtId="167" fontId="3" fillId="0" borderId="3" xfId="0" applyNumberFormat="1" applyFont="1" applyBorder="1" applyAlignment="1">
      <alignment horizontal="center"/>
    </xf>
    <xf numFmtId="167" fontId="3" fillId="0" borderId="5" xfId="0" applyNumberFormat="1" applyFont="1" applyBorder="1" applyAlignment="1">
      <alignment horizontal="center"/>
    </xf>
    <xf numFmtId="167" fontId="3" fillId="0" borderId="2" xfId="0" applyNumberFormat="1" applyFont="1" applyBorder="1" applyAlignment="1">
      <alignment horizontal="center"/>
    </xf>
    <xf numFmtId="165" fontId="12" fillId="0" borderId="3" xfId="0" applyNumberFormat="1" applyFont="1" applyBorder="1" applyAlignment="1">
      <alignment horizontal="center"/>
    </xf>
    <xf numFmtId="166" fontId="3" fillId="0" borderId="2" xfId="0" applyNumberFormat="1" applyFont="1" applyBorder="1" applyAlignment="1">
      <alignment horizontal="center"/>
    </xf>
    <xf numFmtId="166" fontId="3" fillId="0" borderId="3" xfId="0" applyNumberFormat="1" applyFont="1" applyBorder="1" applyAlignment="1">
      <alignment horizontal="center"/>
    </xf>
    <xf numFmtId="166" fontId="3" fillId="0" borderId="5" xfId="0" applyNumberFormat="1" applyFont="1" applyBorder="1" applyAlignment="1">
      <alignment horizontal="center"/>
    </xf>
    <xf numFmtId="0" fontId="5" fillId="3" borderId="4" xfId="0" applyFont="1" applyFill="1" applyBorder="1" applyAlignment="1">
      <alignment horizontal="center"/>
    </xf>
    <xf numFmtId="0" fontId="5" fillId="3" borderId="5" xfId="0" applyFont="1" applyFill="1" applyBorder="1" applyAlignment="1">
      <alignment horizontal="center"/>
    </xf>
    <xf numFmtId="0" fontId="5" fillId="3" borderId="3" xfId="0" applyFont="1" applyFill="1" applyBorder="1" applyAlignment="1">
      <alignment horizontal="center"/>
    </xf>
    <xf numFmtId="167" fontId="12" fillId="0" borderId="2" xfId="0" applyNumberFormat="1" applyFont="1" applyBorder="1" applyAlignment="1">
      <alignment horizontal="center"/>
    </xf>
  </cellXfs>
  <cellStyles count="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sz="1000" b="1" i="0" u="sng" strike="noStrike" baseline="0">
                <a:solidFill>
                  <a:srgbClr val="000000"/>
                </a:solidFill>
                <a:latin typeface="Arial"/>
                <a:ea typeface="Arial"/>
                <a:cs typeface="Arial"/>
              </a:defRPr>
            </a:pPr>
            <a:r>
              <a:rPr lang="en-PH" sz="1000" u="none"/>
              <a:t>GDP Growth (%)</a:t>
            </a:r>
          </a:p>
        </c:rich>
      </c:tx>
      <c:layout>
        <c:manualLayout>
          <c:xMode val="edge"/>
          <c:yMode val="edge"/>
          <c:x val="0.36460419299439401"/>
          <c:y val="4.5976911784331997E-2"/>
        </c:manualLayout>
      </c:layout>
      <c:overlay val="0"/>
      <c:spPr>
        <a:noFill/>
        <a:ln w="25400">
          <a:noFill/>
        </a:ln>
      </c:spPr>
    </c:title>
    <c:autoTitleDeleted val="0"/>
    <c:plotArea>
      <c:layout>
        <c:manualLayout>
          <c:layoutTarget val="inner"/>
          <c:xMode val="edge"/>
          <c:yMode val="edge"/>
          <c:x val="0.13941037016479799"/>
          <c:y val="0.20802148672093901"/>
          <c:w val="0.82037640904669695"/>
          <c:h val="0.49313092219404803"/>
        </c:manualLayout>
      </c:layout>
      <c:barChart>
        <c:barDir val="col"/>
        <c:grouping val="clustered"/>
        <c:varyColors val="0"/>
        <c:ser>
          <c:idx val="0"/>
          <c:order val="0"/>
          <c:tx>
            <c:strRef>
              <c:f>BLZ!$L$11</c:f>
              <c:strCache>
                <c:ptCount val="1"/>
                <c:pt idx="0">
                  <c:v>9.3</c:v>
                </c:pt>
              </c:strCache>
            </c:strRef>
          </c:tx>
          <c:spPr>
            <a:solidFill>
              <a:srgbClr val="000090"/>
            </a:solidFill>
            <a:ln w="25400">
              <a:noFill/>
            </a:ln>
          </c:spPr>
          <c:invertIfNegative val="0"/>
          <c:cat>
            <c:numRef>
              <c:f>BLZ!$N$9:$AF$9</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BLZ!$N$11:$AF$11</c:f>
              <c:numCache>
                <c:formatCode>0.0</c:formatCode>
                <c:ptCount val="19"/>
                <c:pt idx="0">
                  <c:v>2.5790000000000002</c:v>
                </c:pt>
                <c:pt idx="1">
                  <c:v>4.5830000000000002</c:v>
                </c:pt>
                <c:pt idx="2">
                  <c:v>1.1040000000000001</c:v>
                </c:pt>
                <c:pt idx="3">
                  <c:v>3.2280000000000002</c:v>
                </c:pt>
                <c:pt idx="4">
                  <c:v>0.79900000000000004</c:v>
                </c:pt>
                <c:pt idx="5">
                  <c:v>2.234</c:v>
                </c:pt>
                <c:pt idx="6">
                  <c:v>0.188</c:v>
                </c:pt>
                <c:pt idx="7">
                  <c:v>4.1420000000000003</c:v>
                </c:pt>
                <c:pt idx="8">
                  <c:v>4.5339999999999998</c:v>
                </c:pt>
                <c:pt idx="9">
                  <c:v>4.0880000000000001</c:v>
                </c:pt>
                <c:pt idx="10">
                  <c:v>3.371</c:v>
                </c:pt>
                <c:pt idx="11">
                  <c:v>0.12</c:v>
                </c:pt>
                <c:pt idx="12">
                  <c:v>-1.712</c:v>
                </c:pt>
                <c:pt idx="13">
                  <c:v>1.123</c:v>
                </c:pt>
                <c:pt idx="14">
                  <c:v>4.492</c:v>
                </c:pt>
                <c:pt idx="15">
                  <c:v>-13.391999999999999</c:v>
                </c:pt>
                <c:pt idx="16">
                  <c:v>15.208</c:v>
                </c:pt>
                <c:pt idx="17">
                  <c:v>12.726000000000001</c:v>
                </c:pt>
                <c:pt idx="18">
                  <c:v>4.4000000000000004</c:v>
                </c:pt>
              </c:numCache>
            </c:numRef>
          </c:val>
          <c:extLst>
            <c:ext xmlns:c16="http://schemas.microsoft.com/office/drawing/2014/chart" uri="{C3380CC4-5D6E-409C-BE32-E72D297353CC}">
              <c16:uniqueId val="{00000000-CCF1-468D-8B0A-CEB92702B432}"/>
            </c:ext>
          </c:extLst>
        </c:ser>
        <c:dLbls>
          <c:showLegendKey val="0"/>
          <c:showVal val="0"/>
          <c:showCatName val="0"/>
          <c:showSerName val="0"/>
          <c:showPercent val="0"/>
          <c:showBubbleSize val="0"/>
        </c:dLbls>
        <c:gapWidth val="120"/>
        <c:axId val="-556928512"/>
        <c:axId val="-556919808"/>
      </c:barChart>
      <c:catAx>
        <c:axId val="-556928512"/>
        <c:scaling>
          <c:orientation val="minMax"/>
        </c:scaling>
        <c:delete val="0"/>
        <c:axPos val="b"/>
        <c:numFmt formatCode="General" sourceLinked="1"/>
        <c:majorTickMark val="out"/>
        <c:minorTickMark val="none"/>
        <c:tickLblPos val="low"/>
        <c:spPr>
          <a:ln w="3175">
            <a:solidFill>
              <a:srgbClr val="000000"/>
            </a:solidFill>
            <a:prstDash val="solid"/>
          </a:ln>
        </c:spPr>
        <c:txPr>
          <a:bodyPr rot="-5400000" vert="horz"/>
          <a:lstStyle/>
          <a:p>
            <a:pPr>
              <a:defRPr lang="en-US" sz="700" b="0" i="0" u="none" strike="noStrike" baseline="0">
                <a:solidFill>
                  <a:srgbClr val="000000"/>
                </a:solidFill>
                <a:latin typeface="Arial"/>
                <a:ea typeface="Arial"/>
                <a:cs typeface="Arial"/>
              </a:defRPr>
            </a:pPr>
            <a:endParaRPr lang="en-US"/>
          </a:p>
        </c:txPr>
        <c:crossAx val="-556919808"/>
        <c:crosses val="autoZero"/>
        <c:auto val="1"/>
        <c:lblAlgn val="ctr"/>
        <c:lblOffset val="100"/>
        <c:tickMarkSkip val="1"/>
        <c:noMultiLvlLbl val="0"/>
      </c:catAx>
      <c:valAx>
        <c:axId val="-556919808"/>
        <c:scaling>
          <c:orientation val="minMax"/>
        </c:scaling>
        <c:delete val="0"/>
        <c:axPos val="l"/>
        <c:majorGridlines>
          <c:spPr>
            <a:ln w="3175">
              <a:solidFill>
                <a:srgbClr val="000000"/>
              </a:solidFill>
              <a:prstDash val="solid"/>
            </a:ln>
          </c:spPr>
        </c:majorGridlines>
        <c:numFmt formatCode="0.0" sourceLinked="1"/>
        <c:majorTickMark val="out"/>
        <c:minorTickMark val="none"/>
        <c:tickLblPos val="nextTo"/>
        <c:spPr>
          <a:ln w="3175">
            <a:solidFill>
              <a:srgbClr val="000000"/>
            </a:solidFill>
            <a:prstDash val="solid"/>
          </a:ln>
        </c:spPr>
        <c:txPr>
          <a:bodyPr rot="0" vert="horz"/>
          <a:lstStyle/>
          <a:p>
            <a:pPr>
              <a:defRPr lang="en-US" sz="800" b="0" i="0" u="none" strike="noStrike" baseline="0">
                <a:solidFill>
                  <a:srgbClr val="000000"/>
                </a:solidFill>
                <a:latin typeface="Arial"/>
                <a:ea typeface="Arial"/>
                <a:cs typeface="Arial"/>
              </a:defRPr>
            </a:pPr>
            <a:endParaRPr lang="en-US"/>
          </a:p>
        </c:txPr>
        <c:crossAx val="-55692851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CC"/>
    </a:solidFill>
    <a:ln w="3175">
      <a:solidFill>
        <a:srgbClr val="000000"/>
      </a:solidFill>
      <a:prstDash val="solid"/>
    </a:ln>
  </c:spPr>
  <c:txPr>
    <a:bodyPr/>
    <a:lstStyle/>
    <a:p>
      <a:pPr>
        <a:defRPr sz="4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3" verticalDpi="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sz="1000" b="1" i="0" u="none" strike="noStrike" baseline="0">
                <a:solidFill>
                  <a:srgbClr val="000000"/>
                </a:solidFill>
                <a:latin typeface="Arial"/>
                <a:ea typeface="Arial"/>
                <a:cs typeface="Arial"/>
              </a:defRPr>
            </a:pPr>
            <a:r>
              <a:rPr lang="en-PH" sz="1000" u="none"/>
              <a:t>Inflation (%)</a:t>
            </a:r>
          </a:p>
        </c:rich>
      </c:tx>
      <c:layout>
        <c:manualLayout>
          <c:xMode val="edge"/>
          <c:yMode val="edge"/>
          <c:x val="0.39763811930915999"/>
          <c:y val="3.5969571600160101E-2"/>
        </c:manualLayout>
      </c:layout>
      <c:overlay val="0"/>
      <c:spPr>
        <a:noFill/>
        <a:ln w="25400">
          <a:noFill/>
        </a:ln>
      </c:spPr>
    </c:title>
    <c:autoTitleDeleted val="0"/>
    <c:plotArea>
      <c:layout>
        <c:manualLayout>
          <c:layoutTarget val="inner"/>
          <c:xMode val="edge"/>
          <c:yMode val="edge"/>
          <c:x val="0.12834224598930499"/>
          <c:y val="0.20720806085679999"/>
          <c:w val="0.82887700534759501"/>
          <c:h val="0.51806686240491095"/>
        </c:manualLayout>
      </c:layout>
      <c:barChart>
        <c:barDir val="col"/>
        <c:grouping val="clustered"/>
        <c:varyColors val="0"/>
        <c:ser>
          <c:idx val="0"/>
          <c:order val="0"/>
          <c:tx>
            <c:strRef>
              <c:f>DOM!$L$27</c:f>
              <c:strCache>
                <c:ptCount val="1"/>
                <c:pt idx="0">
                  <c:v>27.5</c:v>
                </c:pt>
              </c:strCache>
            </c:strRef>
          </c:tx>
          <c:spPr>
            <a:solidFill>
              <a:srgbClr val="000090"/>
            </a:solidFill>
            <a:ln w="25400">
              <a:noFill/>
            </a:ln>
          </c:spPr>
          <c:invertIfNegative val="0"/>
          <c:cat>
            <c:numRef>
              <c:f>DOM!$N$26:$AF$26</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DOM!$N$27:$AF$27</c:f>
              <c:numCache>
                <c:formatCode>0.0</c:formatCode>
                <c:ptCount val="19"/>
                <c:pt idx="0">
                  <c:v>4.1900000000000004</c:v>
                </c:pt>
                <c:pt idx="1">
                  <c:v>7.5730000000000004</c:v>
                </c:pt>
                <c:pt idx="2">
                  <c:v>6.1440000000000001</c:v>
                </c:pt>
                <c:pt idx="3">
                  <c:v>10.644</c:v>
                </c:pt>
                <c:pt idx="4">
                  <c:v>1.4419999999999999</c:v>
                </c:pt>
                <c:pt idx="5">
                  <c:v>6.33</c:v>
                </c:pt>
                <c:pt idx="6">
                  <c:v>8.4589999999999996</c:v>
                </c:pt>
                <c:pt idx="7">
                  <c:v>3.694</c:v>
                </c:pt>
                <c:pt idx="8">
                  <c:v>4.8310000000000004</c:v>
                </c:pt>
                <c:pt idx="9">
                  <c:v>2.9990000000000001</c:v>
                </c:pt>
                <c:pt idx="10">
                  <c:v>0.83699999999999997</c:v>
                </c:pt>
                <c:pt idx="11">
                  <c:v>1.6140000000000001</c:v>
                </c:pt>
                <c:pt idx="12">
                  <c:v>3.28</c:v>
                </c:pt>
                <c:pt idx="13">
                  <c:v>3.5640000000000001</c:v>
                </c:pt>
                <c:pt idx="14">
                  <c:v>1.8109999999999999</c:v>
                </c:pt>
                <c:pt idx="15">
                  <c:v>3.7810000000000001</c:v>
                </c:pt>
                <c:pt idx="16">
                  <c:v>8.2430000000000003</c:v>
                </c:pt>
                <c:pt idx="17">
                  <c:v>8.8119999999999994</c:v>
                </c:pt>
                <c:pt idx="18">
                  <c:v>5.0999999999999996</c:v>
                </c:pt>
              </c:numCache>
            </c:numRef>
          </c:val>
          <c:extLst>
            <c:ext xmlns:c16="http://schemas.microsoft.com/office/drawing/2014/chart" uri="{C3380CC4-5D6E-409C-BE32-E72D297353CC}">
              <c16:uniqueId val="{00000000-C08A-4F66-8D7D-312249C0A66B}"/>
            </c:ext>
          </c:extLst>
        </c:ser>
        <c:dLbls>
          <c:showLegendKey val="0"/>
          <c:showVal val="0"/>
          <c:showCatName val="0"/>
          <c:showSerName val="0"/>
          <c:showPercent val="0"/>
          <c:showBubbleSize val="0"/>
        </c:dLbls>
        <c:gapWidth val="120"/>
        <c:axId val="-599941856"/>
        <c:axId val="-599947840"/>
      </c:barChart>
      <c:catAx>
        <c:axId val="-599941856"/>
        <c:scaling>
          <c:orientation val="minMax"/>
        </c:scaling>
        <c:delete val="0"/>
        <c:axPos val="b"/>
        <c:numFmt formatCode="General" sourceLinked="1"/>
        <c:majorTickMark val="out"/>
        <c:minorTickMark val="none"/>
        <c:tickLblPos val="low"/>
        <c:spPr>
          <a:ln w="3175">
            <a:solidFill>
              <a:srgbClr val="000000"/>
            </a:solidFill>
            <a:prstDash val="solid"/>
          </a:ln>
        </c:spPr>
        <c:txPr>
          <a:bodyPr rot="-5400000" vert="horz"/>
          <a:lstStyle/>
          <a:p>
            <a:pPr>
              <a:defRPr lang="en-US" sz="700" b="0" i="0" u="none" strike="noStrike" baseline="0">
                <a:solidFill>
                  <a:srgbClr val="000000"/>
                </a:solidFill>
                <a:latin typeface="Arial"/>
                <a:ea typeface="Arial"/>
                <a:cs typeface="Arial"/>
              </a:defRPr>
            </a:pPr>
            <a:endParaRPr lang="en-US"/>
          </a:p>
        </c:txPr>
        <c:crossAx val="-599947840"/>
        <c:crosses val="autoZero"/>
        <c:auto val="1"/>
        <c:lblAlgn val="ctr"/>
        <c:lblOffset val="100"/>
        <c:tickMarkSkip val="1"/>
        <c:noMultiLvlLbl val="0"/>
      </c:catAx>
      <c:valAx>
        <c:axId val="-599947840"/>
        <c:scaling>
          <c:orientation val="minMax"/>
        </c:scaling>
        <c:delete val="0"/>
        <c:axPos val="l"/>
        <c:majorGridlines>
          <c:spPr>
            <a:ln w="3175">
              <a:solidFill>
                <a:srgbClr val="000000"/>
              </a:solidFill>
              <a:prstDash val="solid"/>
            </a:ln>
          </c:spPr>
        </c:majorGridlines>
        <c:numFmt formatCode="0.0" sourceLinked="1"/>
        <c:majorTickMark val="out"/>
        <c:minorTickMark val="none"/>
        <c:tickLblPos val="nextTo"/>
        <c:spPr>
          <a:ln w="3175">
            <a:solidFill>
              <a:srgbClr val="000000"/>
            </a:solidFill>
            <a:prstDash val="solid"/>
          </a:ln>
        </c:spPr>
        <c:txPr>
          <a:bodyPr rot="0" vert="horz"/>
          <a:lstStyle/>
          <a:p>
            <a:pPr>
              <a:defRPr lang="en-US" sz="800" b="0" i="0" u="none" strike="noStrike" baseline="0">
                <a:solidFill>
                  <a:srgbClr val="000000"/>
                </a:solidFill>
                <a:latin typeface="Arial"/>
                <a:ea typeface="Arial"/>
                <a:cs typeface="Arial"/>
              </a:defRPr>
            </a:pPr>
            <a:endParaRPr lang="en-US"/>
          </a:p>
        </c:txPr>
        <c:crossAx val="-59994185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CC"/>
    </a:solidFill>
    <a:ln w="3175">
      <a:solidFill>
        <a:srgbClr val="000000"/>
      </a:solidFill>
      <a:prstDash val="solid"/>
    </a:ln>
  </c:spPr>
  <c:txPr>
    <a:bodyPr/>
    <a:lstStyle/>
    <a:p>
      <a:pPr>
        <a:defRPr sz="4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sz="1000" b="1" i="0" u="sng" strike="noStrike" baseline="0">
                <a:solidFill>
                  <a:srgbClr val="000000"/>
                </a:solidFill>
                <a:latin typeface="Arial"/>
                <a:ea typeface="Arial"/>
                <a:cs typeface="Arial"/>
              </a:defRPr>
            </a:pPr>
            <a:r>
              <a:rPr lang="en-PH" sz="1000" u="none"/>
              <a:t>GDP Growth (%)</a:t>
            </a:r>
          </a:p>
        </c:rich>
      </c:tx>
      <c:layout>
        <c:manualLayout>
          <c:xMode val="edge"/>
          <c:yMode val="edge"/>
          <c:x val="0.36460419299439401"/>
          <c:y val="4.5976911784331997E-2"/>
        </c:manualLayout>
      </c:layout>
      <c:overlay val="0"/>
      <c:spPr>
        <a:noFill/>
        <a:ln w="25400">
          <a:noFill/>
        </a:ln>
      </c:spPr>
    </c:title>
    <c:autoTitleDeleted val="0"/>
    <c:plotArea>
      <c:layout>
        <c:manualLayout>
          <c:layoutTarget val="inner"/>
          <c:xMode val="edge"/>
          <c:yMode val="edge"/>
          <c:x val="0.13941037016479799"/>
          <c:y val="0.20802148672093901"/>
          <c:w val="0.82037640904669695"/>
          <c:h val="0.49313092219404803"/>
        </c:manualLayout>
      </c:layout>
      <c:barChart>
        <c:barDir val="col"/>
        <c:grouping val="clustered"/>
        <c:varyColors val="0"/>
        <c:ser>
          <c:idx val="0"/>
          <c:order val="0"/>
          <c:tx>
            <c:strRef>
              <c:f>ELS!$L$11</c:f>
              <c:strCache>
                <c:ptCount val="1"/>
                <c:pt idx="0">
                  <c:v>2.3</c:v>
                </c:pt>
              </c:strCache>
            </c:strRef>
          </c:tx>
          <c:spPr>
            <a:solidFill>
              <a:srgbClr val="000090"/>
            </a:solidFill>
            <a:ln w="25400">
              <a:noFill/>
            </a:ln>
          </c:spPr>
          <c:invertIfNegative val="0"/>
          <c:cat>
            <c:numRef>
              <c:f>ELS!$N$9:$AF$9</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ELS!$N$11:$AF$11</c:f>
              <c:numCache>
                <c:formatCode>0.0</c:formatCode>
                <c:ptCount val="19"/>
                <c:pt idx="0">
                  <c:v>3.5630000000000002</c:v>
                </c:pt>
                <c:pt idx="1">
                  <c:v>3.9119999999999999</c:v>
                </c:pt>
                <c:pt idx="2">
                  <c:v>3.84</c:v>
                </c:pt>
                <c:pt idx="3">
                  <c:v>1.274</c:v>
                </c:pt>
                <c:pt idx="4">
                  <c:v>-3.133</c:v>
                </c:pt>
                <c:pt idx="5">
                  <c:v>2.1059999999999999</c:v>
                </c:pt>
                <c:pt idx="6">
                  <c:v>3.8119999999999998</c:v>
                </c:pt>
                <c:pt idx="7">
                  <c:v>2.8140000000000001</c:v>
                </c:pt>
                <c:pt idx="8">
                  <c:v>2.2389999999999999</c:v>
                </c:pt>
                <c:pt idx="9">
                  <c:v>1.704</c:v>
                </c:pt>
                <c:pt idx="10">
                  <c:v>2.4</c:v>
                </c:pt>
                <c:pt idx="11">
                  <c:v>2.5150000000000001</c:v>
                </c:pt>
                <c:pt idx="12">
                  <c:v>2.262</c:v>
                </c:pt>
                <c:pt idx="13">
                  <c:v>2.4220000000000002</c:v>
                </c:pt>
                <c:pt idx="14">
                  <c:v>2.456</c:v>
                </c:pt>
                <c:pt idx="15">
                  <c:v>-7.8780000000000001</c:v>
                </c:pt>
                <c:pt idx="16">
                  <c:v>11.178000000000001</c:v>
                </c:pt>
                <c:pt idx="17">
                  <c:v>2.6</c:v>
                </c:pt>
                <c:pt idx="18">
                  <c:v>2.4</c:v>
                </c:pt>
              </c:numCache>
            </c:numRef>
          </c:val>
          <c:extLst>
            <c:ext xmlns:c16="http://schemas.microsoft.com/office/drawing/2014/chart" uri="{C3380CC4-5D6E-409C-BE32-E72D297353CC}">
              <c16:uniqueId val="{00000000-3E3C-42B6-B14B-4A0FF2FD7EC2}"/>
            </c:ext>
          </c:extLst>
        </c:ser>
        <c:dLbls>
          <c:showLegendKey val="0"/>
          <c:showVal val="0"/>
          <c:showCatName val="0"/>
          <c:showSerName val="0"/>
          <c:showPercent val="0"/>
          <c:showBubbleSize val="0"/>
        </c:dLbls>
        <c:gapWidth val="120"/>
        <c:axId val="-599940224"/>
        <c:axId val="-599948928"/>
      </c:barChart>
      <c:catAx>
        <c:axId val="-599940224"/>
        <c:scaling>
          <c:orientation val="minMax"/>
        </c:scaling>
        <c:delete val="0"/>
        <c:axPos val="b"/>
        <c:numFmt formatCode="General" sourceLinked="1"/>
        <c:majorTickMark val="out"/>
        <c:minorTickMark val="none"/>
        <c:tickLblPos val="low"/>
        <c:spPr>
          <a:ln w="3175">
            <a:solidFill>
              <a:srgbClr val="000000"/>
            </a:solidFill>
            <a:prstDash val="solid"/>
          </a:ln>
        </c:spPr>
        <c:txPr>
          <a:bodyPr rot="-5400000" vert="horz"/>
          <a:lstStyle/>
          <a:p>
            <a:pPr>
              <a:defRPr lang="en-US" sz="700" b="0" i="0" u="none" strike="noStrike" baseline="0">
                <a:solidFill>
                  <a:srgbClr val="000000"/>
                </a:solidFill>
                <a:latin typeface="Arial"/>
                <a:ea typeface="Arial"/>
                <a:cs typeface="Arial"/>
              </a:defRPr>
            </a:pPr>
            <a:endParaRPr lang="en-US"/>
          </a:p>
        </c:txPr>
        <c:crossAx val="-599948928"/>
        <c:crosses val="autoZero"/>
        <c:auto val="1"/>
        <c:lblAlgn val="ctr"/>
        <c:lblOffset val="100"/>
        <c:tickMarkSkip val="1"/>
        <c:noMultiLvlLbl val="0"/>
      </c:catAx>
      <c:valAx>
        <c:axId val="-599948928"/>
        <c:scaling>
          <c:orientation val="minMax"/>
        </c:scaling>
        <c:delete val="0"/>
        <c:axPos val="l"/>
        <c:majorGridlines>
          <c:spPr>
            <a:ln w="3175">
              <a:solidFill>
                <a:srgbClr val="000000"/>
              </a:solidFill>
              <a:prstDash val="solid"/>
            </a:ln>
          </c:spPr>
        </c:majorGridlines>
        <c:numFmt formatCode="0.0" sourceLinked="1"/>
        <c:majorTickMark val="out"/>
        <c:minorTickMark val="none"/>
        <c:tickLblPos val="nextTo"/>
        <c:spPr>
          <a:ln w="3175">
            <a:solidFill>
              <a:srgbClr val="000000"/>
            </a:solidFill>
            <a:prstDash val="solid"/>
          </a:ln>
        </c:spPr>
        <c:txPr>
          <a:bodyPr rot="0" vert="horz"/>
          <a:lstStyle/>
          <a:p>
            <a:pPr>
              <a:defRPr lang="en-US" sz="800" b="0" i="0" u="none" strike="noStrike" baseline="0">
                <a:solidFill>
                  <a:srgbClr val="000000"/>
                </a:solidFill>
                <a:latin typeface="Arial"/>
                <a:ea typeface="Arial"/>
                <a:cs typeface="Arial"/>
              </a:defRPr>
            </a:pPr>
            <a:endParaRPr lang="en-US"/>
          </a:p>
        </c:txPr>
        <c:crossAx val="-59994022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CC"/>
    </a:solidFill>
    <a:ln w="3175">
      <a:solidFill>
        <a:srgbClr val="000000"/>
      </a:solidFill>
      <a:prstDash val="solid"/>
    </a:ln>
  </c:spPr>
  <c:txPr>
    <a:bodyPr/>
    <a:lstStyle/>
    <a:p>
      <a:pPr>
        <a:defRPr sz="4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3" verticalDpi="0"/>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sz="1000" b="1" i="0" u="none" strike="noStrike" baseline="0">
                <a:solidFill>
                  <a:srgbClr val="000000"/>
                </a:solidFill>
                <a:latin typeface="Arial"/>
                <a:ea typeface="Arial"/>
                <a:cs typeface="Arial"/>
              </a:defRPr>
            </a:pPr>
            <a:r>
              <a:rPr lang="en-PH" sz="1000" u="none"/>
              <a:t>Inflation (%)</a:t>
            </a:r>
          </a:p>
        </c:rich>
      </c:tx>
      <c:layout>
        <c:manualLayout>
          <c:xMode val="edge"/>
          <c:yMode val="edge"/>
          <c:x val="0.39763811930915999"/>
          <c:y val="3.5969571600160101E-2"/>
        </c:manualLayout>
      </c:layout>
      <c:overlay val="0"/>
      <c:spPr>
        <a:noFill/>
        <a:ln w="25400">
          <a:noFill/>
        </a:ln>
      </c:spPr>
    </c:title>
    <c:autoTitleDeleted val="0"/>
    <c:plotArea>
      <c:layout>
        <c:manualLayout>
          <c:layoutTarget val="inner"/>
          <c:xMode val="edge"/>
          <c:yMode val="edge"/>
          <c:x val="0.12834224598930499"/>
          <c:y val="0.20720806085679999"/>
          <c:w val="0.82887700534759501"/>
          <c:h val="0.51806686240491095"/>
        </c:manualLayout>
      </c:layout>
      <c:barChart>
        <c:barDir val="col"/>
        <c:grouping val="clustered"/>
        <c:varyColors val="0"/>
        <c:ser>
          <c:idx val="0"/>
          <c:order val="0"/>
          <c:tx>
            <c:strRef>
              <c:f>ELS!$L$27</c:f>
              <c:strCache>
                <c:ptCount val="1"/>
                <c:pt idx="0">
                  <c:v>2.1</c:v>
                </c:pt>
              </c:strCache>
            </c:strRef>
          </c:tx>
          <c:spPr>
            <a:solidFill>
              <a:srgbClr val="000090"/>
            </a:solidFill>
            <a:ln w="25400">
              <a:noFill/>
            </a:ln>
          </c:spPr>
          <c:invertIfNegative val="0"/>
          <c:cat>
            <c:numRef>
              <c:f>ELS!$N$26:$AF$26</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ELS!$N$27:$AF$27</c:f>
              <c:numCache>
                <c:formatCode>0.0</c:formatCode>
                <c:ptCount val="19"/>
                <c:pt idx="0">
                  <c:v>4.6900000000000004</c:v>
                </c:pt>
                <c:pt idx="1">
                  <c:v>4.0350000000000001</c:v>
                </c:pt>
                <c:pt idx="2">
                  <c:v>4.58</c:v>
                </c:pt>
                <c:pt idx="3">
                  <c:v>7.258</c:v>
                </c:pt>
                <c:pt idx="4">
                  <c:v>0.53700000000000003</c:v>
                </c:pt>
                <c:pt idx="5">
                  <c:v>1.179</c:v>
                </c:pt>
                <c:pt idx="6">
                  <c:v>5.1289999999999996</c:v>
                </c:pt>
                <c:pt idx="7">
                  <c:v>1.73</c:v>
                </c:pt>
                <c:pt idx="8">
                  <c:v>0.75800000000000001</c:v>
                </c:pt>
                <c:pt idx="9">
                  <c:v>1.141</c:v>
                </c:pt>
                <c:pt idx="10">
                  <c:v>-0.73099999999999998</c:v>
                </c:pt>
                <c:pt idx="11">
                  <c:v>0.60399999999999998</c:v>
                </c:pt>
                <c:pt idx="12">
                  <c:v>1.014</c:v>
                </c:pt>
                <c:pt idx="13">
                  <c:v>1.0880000000000001</c:v>
                </c:pt>
                <c:pt idx="14">
                  <c:v>7.3999999999999996E-2</c:v>
                </c:pt>
                <c:pt idx="15">
                  <c:v>-0.37</c:v>
                </c:pt>
                <c:pt idx="16">
                  <c:v>3.468</c:v>
                </c:pt>
                <c:pt idx="17">
                  <c:v>7.1959999999999997</c:v>
                </c:pt>
                <c:pt idx="18">
                  <c:v>4.0999999999999996</c:v>
                </c:pt>
              </c:numCache>
            </c:numRef>
          </c:val>
          <c:extLst>
            <c:ext xmlns:c16="http://schemas.microsoft.com/office/drawing/2014/chart" uri="{C3380CC4-5D6E-409C-BE32-E72D297353CC}">
              <c16:uniqueId val="{00000000-5A11-4169-BF56-7DEFE670A8AB}"/>
            </c:ext>
          </c:extLst>
        </c:ser>
        <c:dLbls>
          <c:showLegendKey val="0"/>
          <c:showVal val="0"/>
          <c:showCatName val="0"/>
          <c:showSerName val="0"/>
          <c:showPercent val="0"/>
          <c:showBubbleSize val="0"/>
        </c:dLbls>
        <c:gapWidth val="120"/>
        <c:axId val="-599946208"/>
        <c:axId val="-599936416"/>
      </c:barChart>
      <c:catAx>
        <c:axId val="-599946208"/>
        <c:scaling>
          <c:orientation val="minMax"/>
        </c:scaling>
        <c:delete val="0"/>
        <c:axPos val="b"/>
        <c:numFmt formatCode="General" sourceLinked="1"/>
        <c:majorTickMark val="out"/>
        <c:minorTickMark val="none"/>
        <c:tickLblPos val="low"/>
        <c:spPr>
          <a:ln w="3175">
            <a:solidFill>
              <a:srgbClr val="000000"/>
            </a:solidFill>
            <a:prstDash val="solid"/>
          </a:ln>
        </c:spPr>
        <c:txPr>
          <a:bodyPr rot="-5400000" vert="horz"/>
          <a:lstStyle/>
          <a:p>
            <a:pPr>
              <a:defRPr lang="en-US" sz="700" b="0" i="0" u="none" strike="noStrike" baseline="0">
                <a:solidFill>
                  <a:srgbClr val="000000"/>
                </a:solidFill>
                <a:latin typeface="Arial"/>
                <a:ea typeface="Arial"/>
                <a:cs typeface="Arial"/>
              </a:defRPr>
            </a:pPr>
            <a:endParaRPr lang="en-US"/>
          </a:p>
        </c:txPr>
        <c:crossAx val="-599936416"/>
        <c:crosses val="autoZero"/>
        <c:auto val="1"/>
        <c:lblAlgn val="ctr"/>
        <c:lblOffset val="100"/>
        <c:tickMarkSkip val="1"/>
        <c:noMultiLvlLbl val="0"/>
      </c:catAx>
      <c:valAx>
        <c:axId val="-599936416"/>
        <c:scaling>
          <c:orientation val="minMax"/>
        </c:scaling>
        <c:delete val="0"/>
        <c:axPos val="l"/>
        <c:majorGridlines>
          <c:spPr>
            <a:ln w="3175">
              <a:solidFill>
                <a:srgbClr val="000000"/>
              </a:solidFill>
              <a:prstDash val="solid"/>
            </a:ln>
          </c:spPr>
        </c:majorGridlines>
        <c:numFmt formatCode="0.0" sourceLinked="1"/>
        <c:majorTickMark val="out"/>
        <c:minorTickMark val="none"/>
        <c:tickLblPos val="nextTo"/>
        <c:spPr>
          <a:ln w="3175">
            <a:solidFill>
              <a:srgbClr val="000000"/>
            </a:solidFill>
            <a:prstDash val="solid"/>
          </a:ln>
        </c:spPr>
        <c:txPr>
          <a:bodyPr rot="0" vert="horz"/>
          <a:lstStyle/>
          <a:p>
            <a:pPr>
              <a:defRPr lang="en-US" sz="800" b="0" i="0" u="none" strike="noStrike" baseline="0">
                <a:solidFill>
                  <a:srgbClr val="000000"/>
                </a:solidFill>
                <a:latin typeface="Arial"/>
                <a:ea typeface="Arial"/>
                <a:cs typeface="Arial"/>
              </a:defRPr>
            </a:pPr>
            <a:endParaRPr lang="en-US"/>
          </a:p>
        </c:txPr>
        <c:crossAx val="-59994620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CC"/>
    </a:solidFill>
    <a:ln w="3175">
      <a:solidFill>
        <a:srgbClr val="000000"/>
      </a:solidFill>
      <a:prstDash val="solid"/>
    </a:ln>
  </c:spPr>
  <c:txPr>
    <a:bodyPr/>
    <a:lstStyle/>
    <a:p>
      <a:pPr>
        <a:defRPr sz="4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sz="1000" b="1" i="0" u="sng" strike="noStrike" baseline="0">
                <a:solidFill>
                  <a:srgbClr val="000000"/>
                </a:solidFill>
                <a:latin typeface="Arial"/>
                <a:ea typeface="Arial"/>
                <a:cs typeface="Arial"/>
              </a:defRPr>
            </a:pPr>
            <a:r>
              <a:rPr lang="en-PH" sz="1000" u="none"/>
              <a:t>GDP Growth (%)</a:t>
            </a:r>
          </a:p>
        </c:rich>
      </c:tx>
      <c:layout>
        <c:manualLayout>
          <c:xMode val="edge"/>
          <c:yMode val="edge"/>
          <c:x val="0.36460419299439401"/>
          <c:y val="4.5976911784331997E-2"/>
        </c:manualLayout>
      </c:layout>
      <c:overlay val="0"/>
      <c:spPr>
        <a:noFill/>
        <a:ln w="25400">
          <a:noFill/>
        </a:ln>
      </c:spPr>
    </c:title>
    <c:autoTitleDeleted val="0"/>
    <c:plotArea>
      <c:layout>
        <c:manualLayout>
          <c:layoutTarget val="inner"/>
          <c:xMode val="edge"/>
          <c:yMode val="edge"/>
          <c:x val="0.13941037016479799"/>
          <c:y val="0.20802148672093901"/>
          <c:w val="0.82037640904669695"/>
          <c:h val="0.49313092219404803"/>
        </c:manualLayout>
      </c:layout>
      <c:barChart>
        <c:barDir val="col"/>
        <c:grouping val="clustered"/>
        <c:varyColors val="0"/>
        <c:ser>
          <c:idx val="0"/>
          <c:order val="0"/>
          <c:tx>
            <c:strRef>
              <c:f>GUA!$L$11</c:f>
              <c:strCache>
                <c:ptCount val="1"/>
                <c:pt idx="0">
                  <c:v>2.5</c:v>
                </c:pt>
              </c:strCache>
            </c:strRef>
          </c:tx>
          <c:spPr>
            <a:solidFill>
              <a:srgbClr val="000090"/>
            </a:solidFill>
            <a:ln w="25400">
              <a:noFill/>
            </a:ln>
          </c:spPr>
          <c:invertIfNegative val="0"/>
          <c:cat>
            <c:numRef>
              <c:f>GUA!$N$9:$AF$9</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GUA!$N$11:$AF$11</c:f>
              <c:numCache>
                <c:formatCode>0.0</c:formatCode>
                <c:ptCount val="19"/>
                <c:pt idx="0">
                  <c:v>3.26</c:v>
                </c:pt>
                <c:pt idx="1">
                  <c:v>5.38</c:v>
                </c:pt>
                <c:pt idx="2">
                  <c:v>6.3040000000000003</c:v>
                </c:pt>
                <c:pt idx="3">
                  <c:v>3.2810000000000001</c:v>
                </c:pt>
                <c:pt idx="4">
                  <c:v>0.52600000000000002</c:v>
                </c:pt>
                <c:pt idx="5">
                  <c:v>2.806</c:v>
                </c:pt>
                <c:pt idx="6">
                  <c:v>4.4450000000000003</c:v>
                </c:pt>
                <c:pt idx="7">
                  <c:v>3.1469999999999998</c:v>
                </c:pt>
                <c:pt idx="8">
                  <c:v>3.4849999999999999</c:v>
                </c:pt>
                <c:pt idx="9">
                  <c:v>4.444</c:v>
                </c:pt>
                <c:pt idx="10">
                  <c:v>4.0919999999999996</c:v>
                </c:pt>
                <c:pt idx="11">
                  <c:v>2.6779999999999999</c:v>
                </c:pt>
                <c:pt idx="12">
                  <c:v>3.08</c:v>
                </c:pt>
                <c:pt idx="13">
                  <c:v>3.407</c:v>
                </c:pt>
                <c:pt idx="14">
                  <c:v>4.0179999999999998</c:v>
                </c:pt>
                <c:pt idx="15">
                  <c:v>-1.792</c:v>
                </c:pt>
                <c:pt idx="16">
                  <c:v>8.0020000000000007</c:v>
                </c:pt>
                <c:pt idx="17">
                  <c:v>4.1180000000000003</c:v>
                </c:pt>
                <c:pt idx="18">
                  <c:v>3.3</c:v>
                </c:pt>
              </c:numCache>
            </c:numRef>
          </c:val>
          <c:extLst>
            <c:ext xmlns:c16="http://schemas.microsoft.com/office/drawing/2014/chart" uri="{C3380CC4-5D6E-409C-BE32-E72D297353CC}">
              <c16:uniqueId val="{00000000-F971-4697-A279-A814840927E8}"/>
            </c:ext>
          </c:extLst>
        </c:ser>
        <c:dLbls>
          <c:showLegendKey val="0"/>
          <c:showVal val="0"/>
          <c:showCatName val="0"/>
          <c:showSerName val="0"/>
          <c:showPercent val="0"/>
          <c:showBubbleSize val="0"/>
        </c:dLbls>
        <c:gapWidth val="120"/>
        <c:axId val="-599946752"/>
        <c:axId val="-599939136"/>
      </c:barChart>
      <c:catAx>
        <c:axId val="-599946752"/>
        <c:scaling>
          <c:orientation val="minMax"/>
        </c:scaling>
        <c:delete val="0"/>
        <c:axPos val="b"/>
        <c:numFmt formatCode="General" sourceLinked="1"/>
        <c:majorTickMark val="out"/>
        <c:minorTickMark val="none"/>
        <c:tickLblPos val="low"/>
        <c:spPr>
          <a:ln w="3175">
            <a:solidFill>
              <a:srgbClr val="000000"/>
            </a:solidFill>
            <a:prstDash val="solid"/>
          </a:ln>
        </c:spPr>
        <c:txPr>
          <a:bodyPr rot="-5400000" vert="horz"/>
          <a:lstStyle/>
          <a:p>
            <a:pPr>
              <a:defRPr lang="en-US" sz="700" b="0" i="0" u="none" strike="noStrike" baseline="0">
                <a:solidFill>
                  <a:srgbClr val="000000"/>
                </a:solidFill>
                <a:latin typeface="Arial"/>
                <a:ea typeface="Arial"/>
                <a:cs typeface="Arial"/>
              </a:defRPr>
            </a:pPr>
            <a:endParaRPr lang="en-US"/>
          </a:p>
        </c:txPr>
        <c:crossAx val="-599939136"/>
        <c:crosses val="autoZero"/>
        <c:auto val="1"/>
        <c:lblAlgn val="ctr"/>
        <c:lblOffset val="100"/>
        <c:tickMarkSkip val="1"/>
        <c:noMultiLvlLbl val="0"/>
      </c:catAx>
      <c:valAx>
        <c:axId val="-599939136"/>
        <c:scaling>
          <c:orientation val="minMax"/>
        </c:scaling>
        <c:delete val="0"/>
        <c:axPos val="l"/>
        <c:majorGridlines>
          <c:spPr>
            <a:ln w="3175">
              <a:solidFill>
                <a:srgbClr val="000000"/>
              </a:solidFill>
              <a:prstDash val="solid"/>
            </a:ln>
          </c:spPr>
        </c:majorGridlines>
        <c:numFmt formatCode="0.0" sourceLinked="1"/>
        <c:majorTickMark val="out"/>
        <c:minorTickMark val="none"/>
        <c:tickLblPos val="nextTo"/>
        <c:spPr>
          <a:ln w="3175">
            <a:solidFill>
              <a:srgbClr val="000000"/>
            </a:solidFill>
            <a:prstDash val="solid"/>
          </a:ln>
        </c:spPr>
        <c:txPr>
          <a:bodyPr rot="0" vert="horz"/>
          <a:lstStyle/>
          <a:p>
            <a:pPr>
              <a:defRPr lang="en-US" sz="800" b="0" i="0" u="none" strike="noStrike" baseline="0">
                <a:solidFill>
                  <a:srgbClr val="000000"/>
                </a:solidFill>
                <a:latin typeface="Arial"/>
                <a:ea typeface="Arial"/>
                <a:cs typeface="Arial"/>
              </a:defRPr>
            </a:pPr>
            <a:endParaRPr lang="en-US"/>
          </a:p>
        </c:txPr>
        <c:crossAx val="-59994675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CC"/>
    </a:solidFill>
    <a:ln w="3175">
      <a:solidFill>
        <a:srgbClr val="000000"/>
      </a:solidFill>
      <a:prstDash val="solid"/>
    </a:ln>
  </c:spPr>
  <c:txPr>
    <a:bodyPr/>
    <a:lstStyle/>
    <a:p>
      <a:pPr>
        <a:defRPr sz="4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3" verticalDpi="0"/>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sz="1000" b="1" i="0" u="none" strike="noStrike" baseline="0">
                <a:solidFill>
                  <a:srgbClr val="000000"/>
                </a:solidFill>
                <a:latin typeface="Arial"/>
                <a:ea typeface="Arial"/>
                <a:cs typeface="Arial"/>
              </a:defRPr>
            </a:pPr>
            <a:r>
              <a:rPr lang="en-PH" sz="1000" u="none"/>
              <a:t>Inflation (%)</a:t>
            </a:r>
          </a:p>
        </c:rich>
      </c:tx>
      <c:layout>
        <c:manualLayout>
          <c:xMode val="edge"/>
          <c:yMode val="edge"/>
          <c:x val="0.39763811930915999"/>
          <c:y val="3.5969571600160101E-2"/>
        </c:manualLayout>
      </c:layout>
      <c:overlay val="0"/>
      <c:spPr>
        <a:noFill/>
        <a:ln w="25400">
          <a:noFill/>
        </a:ln>
      </c:spPr>
    </c:title>
    <c:autoTitleDeleted val="0"/>
    <c:plotArea>
      <c:layout>
        <c:manualLayout>
          <c:layoutTarget val="inner"/>
          <c:xMode val="edge"/>
          <c:yMode val="edge"/>
          <c:x val="0.12834224598930499"/>
          <c:y val="0.20720806085679999"/>
          <c:w val="0.82887700534759501"/>
          <c:h val="0.51806686240491095"/>
        </c:manualLayout>
      </c:layout>
      <c:barChart>
        <c:barDir val="col"/>
        <c:grouping val="clustered"/>
        <c:varyColors val="0"/>
        <c:ser>
          <c:idx val="0"/>
          <c:order val="0"/>
          <c:tx>
            <c:strRef>
              <c:f>GUA!$L$27</c:f>
              <c:strCache>
                <c:ptCount val="1"/>
                <c:pt idx="0">
                  <c:v>5.6</c:v>
                </c:pt>
              </c:strCache>
            </c:strRef>
          </c:tx>
          <c:spPr>
            <a:solidFill>
              <a:srgbClr val="000090"/>
            </a:solidFill>
            <a:ln w="25400">
              <a:noFill/>
            </a:ln>
          </c:spPr>
          <c:invertIfNegative val="0"/>
          <c:cat>
            <c:numRef>
              <c:f>GUA!$N$26:$AF$26</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GUA!$N$27:$AF$27</c:f>
              <c:numCache>
                <c:formatCode>0.0</c:formatCode>
                <c:ptCount val="19"/>
                <c:pt idx="0">
                  <c:v>9.1069999999999993</c:v>
                </c:pt>
                <c:pt idx="1">
                  <c:v>6.5620000000000003</c:v>
                </c:pt>
                <c:pt idx="2">
                  <c:v>6.8220000000000001</c:v>
                </c:pt>
                <c:pt idx="3">
                  <c:v>11.355</c:v>
                </c:pt>
                <c:pt idx="4">
                  <c:v>1.86</c:v>
                </c:pt>
                <c:pt idx="5">
                  <c:v>3.86</c:v>
                </c:pt>
                <c:pt idx="6">
                  <c:v>6.2149999999999999</c:v>
                </c:pt>
                <c:pt idx="7">
                  <c:v>3.7829999999999999</c:v>
                </c:pt>
                <c:pt idx="8">
                  <c:v>4.343</c:v>
                </c:pt>
                <c:pt idx="9">
                  <c:v>3.4180000000000001</c:v>
                </c:pt>
                <c:pt idx="10">
                  <c:v>2.3889999999999998</c:v>
                </c:pt>
                <c:pt idx="11">
                  <c:v>4.4480000000000004</c:v>
                </c:pt>
                <c:pt idx="12">
                  <c:v>4.4249999999999998</c:v>
                </c:pt>
                <c:pt idx="13">
                  <c:v>3.7519999999999998</c:v>
                </c:pt>
                <c:pt idx="14">
                  <c:v>3.7</c:v>
                </c:pt>
                <c:pt idx="15">
                  <c:v>3.214</c:v>
                </c:pt>
                <c:pt idx="16">
                  <c:v>4.2610000000000001</c:v>
                </c:pt>
                <c:pt idx="17">
                  <c:v>6.8849999999999998</c:v>
                </c:pt>
                <c:pt idx="18">
                  <c:v>6.5</c:v>
                </c:pt>
              </c:numCache>
            </c:numRef>
          </c:val>
          <c:extLst>
            <c:ext xmlns:c16="http://schemas.microsoft.com/office/drawing/2014/chart" uri="{C3380CC4-5D6E-409C-BE32-E72D297353CC}">
              <c16:uniqueId val="{00000000-0314-4F7D-AFC2-1E445BDF70AF}"/>
            </c:ext>
          </c:extLst>
        </c:ser>
        <c:dLbls>
          <c:showLegendKey val="0"/>
          <c:showVal val="0"/>
          <c:showCatName val="0"/>
          <c:showSerName val="0"/>
          <c:showPercent val="0"/>
          <c:showBubbleSize val="0"/>
        </c:dLbls>
        <c:gapWidth val="120"/>
        <c:axId val="-599948384"/>
        <c:axId val="-599940768"/>
      </c:barChart>
      <c:catAx>
        <c:axId val="-599948384"/>
        <c:scaling>
          <c:orientation val="minMax"/>
        </c:scaling>
        <c:delete val="0"/>
        <c:axPos val="b"/>
        <c:numFmt formatCode="General" sourceLinked="1"/>
        <c:majorTickMark val="out"/>
        <c:minorTickMark val="none"/>
        <c:tickLblPos val="low"/>
        <c:spPr>
          <a:ln w="3175">
            <a:solidFill>
              <a:srgbClr val="000000"/>
            </a:solidFill>
            <a:prstDash val="solid"/>
          </a:ln>
        </c:spPr>
        <c:txPr>
          <a:bodyPr rot="-5400000" vert="horz"/>
          <a:lstStyle/>
          <a:p>
            <a:pPr>
              <a:defRPr lang="en-US" sz="700" b="0" i="0" u="none" strike="noStrike" baseline="0">
                <a:solidFill>
                  <a:srgbClr val="000000"/>
                </a:solidFill>
                <a:latin typeface="Arial"/>
                <a:ea typeface="Arial"/>
                <a:cs typeface="Arial"/>
              </a:defRPr>
            </a:pPr>
            <a:endParaRPr lang="en-US"/>
          </a:p>
        </c:txPr>
        <c:crossAx val="-599940768"/>
        <c:crosses val="autoZero"/>
        <c:auto val="1"/>
        <c:lblAlgn val="ctr"/>
        <c:lblOffset val="100"/>
        <c:tickMarkSkip val="1"/>
        <c:noMultiLvlLbl val="0"/>
      </c:catAx>
      <c:valAx>
        <c:axId val="-599940768"/>
        <c:scaling>
          <c:orientation val="minMax"/>
        </c:scaling>
        <c:delete val="0"/>
        <c:axPos val="l"/>
        <c:majorGridlines>
          <c:spPr>
            <a:ln w="3175">
              <a:solidFill>
                <a:srgbClr val="000000"/>
              </a:solidFill>
              <a:prstDash val="solid"/>
            </a:ln>
          </c:spPr>
        </c:majorGridlines>
        <c:numFmt formatCode="0.0" sourceLinked="1"/>
        <c:majorTickMark val="out"/>
        <c:minorTickMark val="none"/>
        <c:tickLblPos val="nextTo"/>
        <c:spPr>
          <a:ln w="3175">
            <a:solidFill>
              <a:srgbClr val="000000"/>
            </a:solidFill>
            <a:prstDash val="solid"/>
          </a:ln>
        </c:spPr>
        <c:txPr>
          <a:bodyPr rot="0" vert="horz"/>
          <a:lstStyle/>
          <a:p>
            <a:pPr>
              <a:defRPr lang="en-US" sz="800" b="0" i="0" u="none" strike="noStrike" baseline="0">
                <a:solidFill>
                  <a:srgbClr val="000000"/>
                </a:solidFill>
                <a:latin typeface="Arial"/>
                <a:ea typeface="Arial"/>
                <a:cs typeface="Arial"/>
              </a:defRPr>
            </a:pPr>
            <a:endParaRPr lang="en-US"/>
          </a:p>
        </c:txPr>
        <c:crossAx val="-59994838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CC"/>
    </a:solidFill>
    <a:ln w="3175">
      <a:solidFill>
        <a:srgbClr val="000000"/>
      </a:solidFill>
      <a:prstDash val="solid"/>
    </a:ln>
  </c:spPr>
  <c:txPr>
    <a:bodyPr/>
    <a:lstStyle/>
    <a:p>
      <a:pPr>
        <a:defRPr sz="4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sz="1000" b="1" i="0" u="sng" strike="noStrike" baseline="0">
                <a:solidFill>
                  <a:srgbClr val="000000"/>
                </a:solidFill>
                <a:latin typeface="Arial"/>
                <a:ea typeface="Arial"/>
                <a:cs typeface="Arial"/>
              </a:defRPr>
            </a:pPr>
            <a:r>
              <a:rPr lang="en-PH" sz="1000" u="none"/>
              <a:t>GDP Growth (%)</a:t>
            </a:r>
          </a:p>
        </c:rich>
      </c:tx>
      <c:layout>
        <c:manualLayout>
          <c:xMode val="edge"/>
          <c:yMode val="edge"/>
          <c:x val="0.36460419299439401"/>
          <c:y val="4.5976911784331997E-2"/>
        </c:manualLayout>
      </c:layout>
      <c:overlay val="0"/>
      <c:spPr>
        <a:noFill/>
        <a:ln w="25400">
          <a:noFill/>
        </a:ln>
      </c:spPr>
    </c:title>
    <c:autoTitleDeleted val="0"/>
    <c:plotArea>
      <c:layout>
        <c:manualLayout>
          <c:layoutTarget val="inner"/>
          <c:xMode val="edge"/>
          <c:yMode val="edge"/>
          <c:x val="0.13941037016479799"/>
          <c:y val="0.20802148672093901"/>
          <c:w val="0.82037640904669695"/>
          <c:h val="0.49313092219404803"/>
        </c:manualLayout>
      </c:layout>
      <c:barChart>
        <c:barDir val="col"/>
        <c:grouping val="clustered"/>
        <c:varyColors val="0"/>
        <c:ser>
          <c:idx val="0"/>
          <c:order val="0"/>
          <c:tx>
            <c:strRef>
              <c:f>HAI!$L$11</c:f>
              <c:strCache>
                <c:ptCount val="1"/>
                <c:pt idx="0">
                  <c:v>0.4</c:v>
                </c:pt>
              </c:strCache>
            </c:strRef>
          </c:tx>
          <c:spPr>
            <a:solidFill>
              <a:srgbClr val="000090"/>
            </a:solidFill>
            <a:ln w="25400">
              <a:noFill/>
            </a:ln>
          </c:spPr>
          <c:invertIfNegative val="0"/>
          <c:cat>
            <c:numRef>
              <c:f>HAI!$N$9:$AF$9</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HAI!$N$11:$AF$11</c:f>
              <c:numCache>
                <c:formatCode>0.0</c:formatCode>
                <c:ptCount val="19"/>
                <c:pt idx="0">
                  <c:v>1.8049999999999999</c:v>
                </c:pt>
                <c:pt idx="1">
                  <c:v>2.2490000000000001</c:v>
                </c:pt>
                <c:pt idx="2">
                  <c:v>3.343</c:v>
                </c:pt>
                <c:pt idx="3">
                  <c:v>0.84399999999999997</c:v>
                </c:pt>
                <c:pt idx="4">
                  <c:v>3.0830000000000002</c:v>
                </c:pt>
                <c:pt idx="5">
                  <c:v>-5.6520000000000001</c:v>
                </c:pt>
                <c:pt idx="6">
                  <c:v>5.0979999999999999</c:v>
                </c:pt>
                <c:pt idx="7">
                  <c:v>0.502</c:v>
                </c:pt>
                <c:pt idx="8">
                  <c:v>4.3250000000000002</c:v>
                </c:pt>
                <c:pt idx="9">
                  <c:v>1.7230000000000001</c:v>
                </c:pt>
                <c:pt idx="10">
                  <c:v>2.5630000000000002</c:v>
                </c:pt>
                <c:pt idx="11">
                  <c:v>1.8120000000000001</c:v>
                </c:pt>
                <c:pt idx="12">
                  <c:v>2.5099999999999998</c:v>
                </c:pt>
                <c:pt idx="13">
                  <c:v>1.6679999999999999</c:v>
                </c:pt>
                <c:pt idx="14">
                  <c:v>-1.6850000000000001</c:v>
                </c:pt>
                <c:pt idx="15">
                  <c:v>-3.343</c:v>
                </c:pt>
                <c:pt idx="16">
                  <c:v>-1.798</c:v>
                </c:pt>
                <c:pt idx="17">
                  <c:v>-1.6819999999999999</c:v>
                </c:pt>
                <c:pt idx="18">
                  <c:v>-2.6</c:v>
                </c:pt>
              </c:numCache>
            </c:numRef>
          </c:val>
          <c:extLst>
            <c:ext xmlns:c16="http://schemas.microsoft.com/office/drawing/2014/chart" uri="{C3380CC4-5D6E-409C-BE32-E72D297353CC}">
              <c16:uniqueId val="{00000000-E834-4A36-967B-1DEF821BAA0C}"/>
            </c:ext>
          </c:extLst>
        </c:ser>
        <c:dLbls>
          <c:showLegendKey val="0"/>
          <c:showVal val="0"/>
          <c:showCatName val="0"/>
          <c:showSerName val="0"/>
          <c:showPercent val="0"/>
          <c:showBubbleSize val="0"/>
        </c:dLbls>
        <c:gapWidth val="120"/>
        <c:axId val="-599941312"/>
        <c:axId val="-599938592"/>
      </c:barChart>
      <c:catAx>
        <c:axId val="-599941312"/>
        <c:scaling>
          <c:orientation val="minMax"/>
        </c:scaling>
        <c:delete val="0"/>
        <c:axPos val="b"/>
        <c:numFmt formatCode="General" sourceLinked="1"/>
        <c:majorTickMark val="out"/>
        <c:minorTickMark val="none"/>
        <c:tickLblPos val="low"/>
        <c:spPr>
          <a:ln w="3175">
            <a:solidFill>
              <a:srgbClr val="000000"/>
            </a:solidFill>
            <a:prstDash val="solid"/>
          </a:ln>
        </c:spPr>
        <c:txPr>
          <a:bodyPr rot="-5400000" vert="horz"/>
          <a:lstStyle/>
          <a:p>
            <a:pPr>
              <a:defRPr lang="en-US" sz="700" b="0" i="0" u="none" strike="noStrike" baseline="0">
                <a:solidFill>
                  <a:srgbClr val="000000"/>
                </a:solidFill>
                <a:latin typeface="Arial"/>
                <a:ea typeface="Arial"/>
                <a:cs typeface="Arial"/>
              </a:defRPr>
            </a:pPr>
            <a:endParaRPr lang="en-US"/>
          </a:p>
        </c:txPr>
        <c:crossAx val="-599938592"/>
        <c:crosses val="autoZero"/>
        <c:auto val="1"/>
        <c:lblAlgn val="ctr"/>
        <c:lblOffset val="100"/>
        <c:tickMarkSkip val="1"/>
        <c:noMultiLvlLbl val="0"/>
      </c:catAx>
      <c:valAx>
        <c:axId val="-599938592"/>
        <c:scaling>
          <c:orientation val="minMax"/>
        </c:scaling>
        <c:delete val="0"/>
        <c:axPos val="l"/>
        <c:majorGridlines>
          <c:spPr>
            <a:ln w="3175">
              <a:solidFill>
                <a:srgbClr val="000000"/>
              </a:solidFill>
              <a:prstDash val="solid"/>
            </a:ln>
          </c:spPr>
        </c:majorGridlines>
        <c:numFmt formatCode="0.0" sourceLinked="1"/>
        <c:majorTickMark val="out"/>
        <c:minorTickMark val="none"/>
        <c:tickLblPos val="nextTo"/>
        <c:spPr>
          <a:ln w="3175">
            <a:solidFill>
              <a:srgbClr val="000000"/>
            </a:solidFill>
            <a:prstDash val="solid"/>
          </a:ln>
        </c:spPr>
        <c:txPr>
          <a:bodyPr rot="0" vert="horz"/>
          <a:lstStyle/>
          <a:p>
            <a:pPr>
              <a:defRPr lang="en-US" sz="800" b="0" i="0" u="none" strike="noStrike" baseline="0">
                <a:solidFill>
                  <a:srgbClr val="000000"/>
                </a:solidFill>
                <a:latin typeface="Arial"/>
                <a:ea typeface="Arial"/>
                <a:cs typeface="Arial"/>
              </a:defRPr>
            </a:pPr>
            <a:endParaRPr lang="en-US"/>
          </a:p>
        </c:txPr>
        <c:crossAx val="-59994131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CC"/>
    </a:solidFill>
    <a:ln w="3175">
      <a:solidFill>
        <a:srgbClr val="000000"/>
      </a:solidFill>
      <a:prstDash val="solid"/>
    </a:ln>
  </c:spPr>
  <c:txPr>
    <a:bodyPr/>
    <a:lstStyle/>
    <a:p>
      <a:pPr>
        <a:defRPr sz="4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3" verticalDpi="0"/>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sz="1000" b="1" i="0" u="none" strike="noStrike" baseline="0">
                <a:solidFill>
                  <a:srgbClr val="000000"/>
                </a:solidFill>
                <a:latin typeface="Arial"/>
                <a:ea typeface="Arial"/>
                <a:cs typeface="Arial"/>
              </a:defRPr>
            </a:pPr>
            <a:r>
              <a:rPr lang="en-PH" sz="1000" u="none"/>
              <a:t>Inflation (%)</a:t>
            </a:r>
          </a:p>
        </c:rich>
      </c:tx>
      <c:layout>
        <c:manualLayout>
          <c:xMode val="edge"/>
          <c:yMode val="edge"/>
          <c:x val="0.39763811930915999"/>
          <c:y val="3.5969571600160101E-2"/>
        </c:manualLayout>
      </c:layout>
      <c:overlay val="0"/>
      <c:spPr>
        <a:noFill/>
        <a:ln w="25400">
          <a:noFill/>
        </a:ln>
      </c:spPr>
    </c:title>
    <c:autoTitleDeleted val="0"/>
    <c:plotArea>
      <c:layout>
        <c:manualLayout>
          <c:layoutTarget val="inner"/>
          <c:xMode val="edge"/>
          <c:yMode val="edge"/>
          <c:x val="0.12834224598930499"/>
          <c:y val="0.20720806085679999"/>
          <c:w val="0.82887700534759501"/>
          <c:h val="0.51806686240491095"/>
        </c:manualLayout>
      </c:layout>
      <c:barChart>
        <c:barDir val="col"/>
        <c:grouping val="clustered"/>
        <c:varyColors val="0"/>
        <c:ser>
          <c:idx val="0"/>
          <c:order val="0"/>
          <c:tx>
            <c:strRef>
              <c:f>HAI!$L$27</c:f>
              <c:strCache>
                <c:ptCount val="1"/>
                <c:pt idx="0">
                  <c:v>26.7</c:v>
                </c:pt>
              </c:strCache>
            </c:strRef>
          </c:tx>
          <c:spPr>
            <a:solidFill>
              <a:srgbClr val="000090"/>
            </a:solidFill>
            <a:ln w="25400">
              <a:noFill/>
            </a:ln>
          </c:spPr>
          <c:invertIfNegative val="0"/>
          <c:cat>
            <c:numRef>
              <c:f>HAI!$N$26:$AF$26</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HAI!$N$27:$AF$27</c:f>
              <c:numCache>
                <c:formatCode>0.0</c:formatCode>
                <c:ptCount val="19"/>
                <c:pt idx="0">
                  <c:v>16.762</c:v>
                </c:pt>
                <c:pt idx="1">
                  <c:v>14.21</c:v>
                </c:pt>
                <c:pt idx="2">
                  <c:v>8.9580000000000002</c:v>
                </c:pt>
                <c:pt idx="3">
                  <c:v>14.381</c:v>
                </c:pt>
                <c:pt idx="4">
                  <c:v>3.4289999999999998</c:v>
                </c:pt>
                <c:pt idx="5">
                  <c:v>2.9209999999999998</c:v>
                </c:pt>
                <c:pt idx="6">
                  <c:v>5.242</c:v>
                </c:pt>
                <c:pt idx="7">
                  <c:v>5.6989999999999998</c:v>
                </c:pt>
                <c:pt idx="8">
                  <c:v>5.2990000000000004</c:v>
                </c:pt>
                <c:pt idx="9">
                  <c:v>3.1549999999999998</c:v>
                </c:pt>
                <c:pt idx="10">
                  <c:v>5.3170000000000002</c:v>
                </c:pt>
                <c:pt idx="11">
                  <c:v>11.435</c:v>
                </c:pt>
                <c:pt idx="12">
                  <c:v>10.61</c:v>
                </c:pt>
                <c:pt idx="13">
                  <c:v>11.416</c:v>
                </c:pt>
                <c:pt idx="14">
                  <c:v>17.308</c:v>
                </c:pt>
                <c:pt idx="15">
                  <c:v>22.945</c:v>
                </c:pt>
                <c:pt idx="16">
                  <c:v>15.941000000000001</c:v>
                </c:pt>
                <c:pt idx="17">
                  <c:v>27.576000000000001</c:v>
                </c:pt>
                <c:pt idx="18">
                  <c:v>48.4</c:v>
                </c:pt>
              </c:numCache>
            </c:numRef>
          </c:val>
          <c:extLst>
            <c:ext xmlns:c16="http://schemas.microsoft.com/office/drawing/2014/chart" uri="{C3380CC4-5D6E-409C-BE32-E72D297353CC}">
              <c16:uniqueId val="{00000000-D2FD-49E7-8899-8E74D0531BB2}"/>
            </c:ext>
          </c:extLst>
        </c:ser>
        <c:dLbls>
          <c:showLegendKey val="0"/>
          <c:showVal val="0"/>
          <c:showCatName val="0"/>
          <c:showSerName val="0"/>
          <c:showPercent val="0"/>
          <c:showBubbleSize val="0"/>
        </c:dLbls>
        <c:gapWidth val="120"/>
        <c:axId val="-599938048"/>
        <c:axId val="-599936960"/>
      </c:barChart>
      <c:catAx>
        <c:axId val="-599938048"/>
        <c:scaling>
          <c:orientation val="minMax"/>
        </c:scaling>
        <c:delete val="0"/>
        <c:axPos val="b"/>
        <c:numFmt formatCode="General" sourceLinked="1"/>
        <c:majorTickMark val="out"/>
        <c:minorTickMark val="none"/>
        <c:tickLblPos val="low"/>
        <c:spPr>
          <a:ln w="3175">
            <a:solidFill>
              <a:srgbClr val="000000"/>
            </a:solidFill>
            <a:prstDash val="solid"/>
          </a:ln>
        </c:spPr>
        <c:txPr>
          <a:bodyPr rot="-5400000" vert="horz"/>
          <a:lstStyle/>
          <a:p>
            <a:pPr>
              <a:defRPr lang="en-US" sz="700" b="0" i="0" u="none" strike="noStrike" baseline="0">
                <a:solidFill>
                  <a:srgbClr val="000000"/>
                </a:solidFill>
                <a:latin typeface="Arial"/>
                <a:ea typeface="Arial"/>
                <a:cs typeface="Arial"/>
              </a:defRPr>
            </a:pPr>
            <a:endParaRPr lang="en-US"/>
          </a:p>
        </c:txPr>
        <c:crossAx val="-599936960"/>
        <c:crosses val="autoZero"/>
        <c:auto val="1"/>
        <c:lblAlgn val="ctr"/>
        <c:lblOffset val="100"/>
        <c:tickMarkSkip val="1"/>
        <c:noMultiLvlLbl val="0"/>
      </c:catAx>
      <c:valAx>
        <c:axId val="-599936960"/>
        <c:scaling>
          <c:orientation val="minMax"/>
        </c:scaling>
        <c:delete val="0"/>
        <c:axPos val="l"/>
        <c:majorGridlines>
          <c:spPr>
            <a:ln w="3175">
              <a:solidFill>
                <a:srgbClr val="000000"/>
              </a:solidFill>
              <a:prstDash val="solid"/>
            </a:ln>
          </c:spPr>
        </c:majorGridlines>
        <c:numFmt formatCode="0.0" sourceLinked="1"/>
        <c:majorTickMark val="out"/>
        <c:minorTickMark val="none"/>
        <c:tickLblPos val="nextTo"/>
        <c:spPr>
          <a:ln w="3175">
            <a:solidFill>
              <a:srgbClr val="000000"/>
            </a:solidFill>
            <a:prstDash val="solid"/>
          </a:ln>
        </c:spPr>
        <c:txPr>
          <a:bodyPr rot="0" vert="horz"/>
          <a:lstStyle/>
          <a:p>
            <a:pPr>
              <a:defRPr lang="en-US" sz="800" b="0" i="0" u="none" strike="noStrike" baseline="0">
                <a:solidFill>
                  <a:srgbClr val="000000"/>
                </a:solidFill>
                <a:latin typeface="Arial"/>
                <a:ea typeface="Arial"/>
                <a:cs typeface="Arial"/>
              </a:defRPr>
            </a:pPr>
            <a:endParaRPr lang="en-US"/>
          </a:p>
        </c:txPr>
        <c:crossAx val="-59993804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CC"/>
    </a:solidFill>
    <a:ln w="3175">
      <a:solidFill>
        <a:srgbClr val="000000"/>
      </a:solidFill>
      <a:prstDash val="solid"/>
    </a:ln>
  </c:spPr>
  <c:txPr>
    <a:bodyPr/>
    <a:lstStyle/>
    <a:p>
      <a:pPr>
        <a:defRPr sz="4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sz="1000" b="1" i="0" u="sng" strike="noStrike" baseline="0">
                <a:solidFill>
                  <a:srgbClr val="000000"/>
                </a:solidFill>
                <a:latin typeface="Arial"/>
                <a:ea typeface="Arial"/>
                <a:cs typeface="Arial"/>
              </a:defRPr>
            </a:pPr>
            <a:r>
              <a:rPr lang="en-PH" sz="1000" u="none"/>
              <a:t>GDP Growth (%)</a:t>
            </a:r>
          </a:p>
        </c:rich>
      </c:tx>
      <c:layout>
        <c:manualLayout>
          <c:xMode val="edge"/>
          <c:yMode val="edge"/>
          <c:x val="0.36460419299439401"/>
          <c:y val="4.5976911784331997E-2"/>
        </c:manualLayout>
      </c:layout>
      <c:overlay val="0"/>
      <c:spPr>
        <a:noFill/>
        <a:ln w="25400">
          <a:noFill/>
        </a:ln>
      </c:spPr>
    </c:title>
    <c:autoTitleDeleted val="0"/>
    <c:plotArea>
      <c:layout>
        <c:manualLayout>
          <c:layoutTarget val="inner"/>
          <c:xMode val="edge"/>
          <c:yMode val="edge"/>
          <c:x val="0.13941037016479799"/>
          <c:y val="0.20802148672093901"/>
          <c:w val="0.82037640904669695"/>
          <c:h val="0.49313092219404803"/>
        </c:manualLayout>
      </c:layout>
      <c:barChart>
        <c:barDir val="col"/>
        <c:grouping val="clustered"/>
        <c:varyColors val="0"/>
        <c:ser>
          <c:idx val="0"/>
          <c:order val="0"/>
          <c:tx>
            <c:strRef>
              <c:f>HON!$L$11</c:f>
              <c:strCache>
                <c:ptCount val="1"/>
                <c:pt idx="0">
                  <c:v>4.5</c:v>
                </c:pt>
              </c:strCache>
            </c:strRef>
          </c:tx>
          <c:spPr>
            <a:solidFill>
              <a:srgbClr val="000090"/>
            </a:solidFill>
            <a:ln w="25400">
              <a:noFill/>
            </a:ln>
          </c:spPr>
          <c:invertIfNegative val="0"/>
          <c:cat>
            <c:numRef>
              <c:f>HON!$N$9:$AF$9</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HON!$N$11:$AF$11</c:f>
              <c:numCache>
                <c:formatCode>0.0</c:formatCode>
                <c:ptCount val="19"/>
                <c:pt idx="0">
                  <c:v>6.0510000000000002</c:v>
                </c:pt>
                <c:pt idx="1">
                  <c:v>6.5670000000000002</c:v>
                </c:pt>
                <c:pt idx="2">
                  <c:v>6.1879999999999997</c:v>
                </c:pt>
                <c:pt idx="3">
                  <c:v>4.2320000000000002</c:v>
                </c:pt>
                <c:pt idx="4">
                  <c:v>-2.4319999999999999</c:v>
                </c:pt>
                <c:pt idx="5">
                  <c:v>3.7309999999999999</c:v>
                </c:pt>
                <c:pt idx="6">
                  <c:v>3.8359999999999999</c:v>
                </c:pt>
                <c:pt idx="7">
                  <c:v>4.1289999999999996</c:v>
                </c:pt>
                <c:pt idx="8">
                  <c:v>2.7919999999999998</c:v>
                </c:pt>
                <c:pt idx="9">
                  <c:v>3.0579999999999998</c:v>
                </c:pt>
                <c:pt idx="10">
                  <c:v>3.84</c:v>
                </c:pt>
                <c:pt idx="11">
                  <c:v>3.8929999999999998</c:v>
                </c:pt>
                <c:pt idx="12">
                  <c:v>4.843</c:v>
                </c:pt>
                <c:pt idx="13">
                  <c:v>3.8450000000000002</c:v>
                </c:pt>
                <c:pt idx="14">
                  <c:v>2.653</c:v>
                </c:pt>
                <c:pt idx="15">
                  <c:v>-8.9649999999999999</c:v>
                </c:pt>
                <c:pt idx="16">
                  <c:v>12.534000000000001</c:v>
                </c:pt>
                <c:pt idx="17">
                  <c:v>4</c:v>
                </c:pt>
                <c:pt idx="18">
                  <c:v>2.5</c:v>
                </c:pt>
              </c:numCache>
            </c:numRef>
          </c:val>
          <c:extLst>
            <c:ext xmlns:c16="http://schemas.microsoft.com/office/drawing/2014/chart" uri="{C3380CC4-5D6E-409C-BE32-E72D297353CC}">
              <c16:uniqueId val="{00000000-FFB6-4D5B-B0D1-599B826BE32C}"/>
            </c:ext>
          </c:extLst>
        </c:ser>
        <c:dLbls>
          <c:showLegendKey val="0"/>
          <c:showVal val="0"/>
          <c:showCatName val="0"/>
          <c:showSerName val="0"/>
          <c:showPercent val="0"/>
          <c:showBubbleSize val="0"/>
        </c:dLbls>
        <c:gapWidth val="120"/>
        <c:axId val="-599935872"/>
        <c:axId val="-262868064"/>
      </c:barChart>
      <c:catAx>
        <c:axId val="-599935872"/>
        <c:scaling>
          <c:orientation val="minMax"/>
        </c:scaling>
        <c:delete val="0"/>
        <c:axPos val="b"/>
        <c:numFmt formatCode="General" sourceLinked="1"/>
        <c:majorTickMark val="out"/>
        <c:minorTickMark val="none"/>
        <c:tickLblPos val="low"/>
        <c:spPr>
          <a:ln w="3175">
            <a:solidFill>
              <a:srgbClr val="000000"/>
            </a:solidFill>
            <a:prstDash val="solid"/>
          </a:ln>
        </c:spPr>
        <c:txPr>
          <a:bodyPr rot="-5400000" vert="horz"/>
          <a:lstStyle/>
          <a:p>
            <a:pPr>
              <a:defRPr lang="en-US" sz="700" b="0" i="0" u="none" strike="noStrike" baseline="0">
                <a:solidFill>
                  <a:srgbClr val="000000"/>
                </a:solidFill>
                <a:latin typeface="Arial"/>
                <a:ea typeface="Arial"/>
                <a:cs typeface="Arial"/>
              </a:defRPr>
            </a:pPr>
            <a:endParaRPr lang="en-US"/>
          </a:p>
        </c:txPr>
        <c:crossAx val="-262868064"/>
        <c:crosses val="autoZero"/>
        <c:auto val="1"/>
        <c:lblAlgn val="ctr"/>
        <c:lblOffset val="100"/>
        <c:tickMarkSkip val="1"/>
        <c:noMultiLvlLbl val="0"/>
      </c:catAx>
      <c:valAx>
        <c:axId val="-262868064"/>
        <c:scaling>
          <c:orientation val="minMax"/>
        </c:scaling>
        <c:delete val="0"/>
        <c:axPos val="l"/>
        <c:majorGridlines>
          <c:spPr>
            <a:ln w="3175">
              <a:solidFill>
                <a:srgbClr val="000000"/>
              </a:solidFill>
              <a:prstDash val="solid"/>
            </a:ln>
          </c:spPr>
        </c:majorGridlines>
        <c:numFmt formatCode="0.0" sourceLinked="1"/>
        <c:majorTickMark val="out"/>
        <c:minorTickMark val="none"/>
        <c:tickLblPos val="nextTo"/>
        <c:spPr>
          <a:ln w="3175">
            <a:solidFill>
              <a:srgbClr val="000000"/>
            </a:solidFill>
            <a:prstDash val="solid"/>
          </a:ln>
        </c:spPr>
        <c:txPr>
          <a:bodyPr rot="0" vert="horz"/>
          <a:lstStyle/>
          <a:p>
            <a:pPr>
              <a:defRPr lang="en-US" sz="800" b="0" i="0" u="none" strike="noStrike" baseline="0">
                <a:solidFill>
                  <a:srgbClr val="000000"/>
                </a:solidFill>
                <a:latin typeface="Arial"/>
                <a:ea typeface="Arial"/>
                <a:cs typeface="Arial"/>
              </a:defRPr>
            </a:pPr>
            <a:endParaRPr lang="en-US"/>
          </a:p>
        </c:txPr>
        <c:crossAx val="-59993587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CC"/>
    </a:solidFill>
    <a:ln w="3175">
      <a:solidFill>
        <a:srgbClr val="000000"/>
      </a:solidFill>
      <a:prstDash val="solid"/>
    </a:ln>
  </c:spPr>
  <c:txPr>
    <a:bodyPr/>
    <a:lstStyle/>
    <a:p>
      <a:pPr>
        <a:defRPr sz="4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3" verticalDpi="0"/>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sz="1000" b="1" i="0" u="none" strike="noStrike" baseline="0">
                <a:solidFill>
                  <a:srgbClr val="000000"/>
                </a:solidFill>
                <a:latin typeface="Arial"/>
                <a:ea typeface="Arial"/>
                <a:cs typeface="Arial"/>
              </a:defRPr>
            </a:pPr>
            <a:r>
              <a:rPr lang="en-PH" sz="1000" u="none"/>
              <a:t>Inflation (%)</a:t>
            </a:r>
          </a:p>
        </c:rich>
      </c:tx>
      <c:layout>
        <c:manualLayout>
          <c:xMode val="edge"/>
          <c:yMode val="edge"/>
          <c:x val="0.39763811930915999"/>
          <c:y val="3.5969571600160101E-2"/>
        </c:manualLayout>
      </c:layout>
      <c:overlay val="0"/>
      <c:spPr>
        <a:noFill/>
        <a:ln w="25400">
          <a:noFill/>
        </a:ln>
      </c:spPr>
    </c:title>
    <c:autoTitleDeleted val="0"/>
    <c:plotArea>
      <c:layout>
        <c:manualLayout>
          <c:layoutTarget val="inner"/>
          <c:xMode val="edge"/>
          <c:yMode val="edge"/>
          <c:x val="0.12834224598930499"/>
          <c:y val="0.20720806085679999"/>
          <c:w val="0.82887700534759501"/>
          <c:h val="0.51806686240491095"/>
        </c:manualLayout>
      </c:layout>
      <c:barChart>
        <c:barDir val="col"/>
        <c:grouping val="clustered"/>
        <c:varyColors val="0"/>
        <c:ser>
          <c:idx val="0"/>
          <c:order val="0"/>
          <c:tx>
            <c:strRef>
              <c:f>HON!$L$27</c:f>
              <c:strCache>
                <c:ptCount val="1"/>
                <c:pt idx="0">
                  <c:v>7.7</c:v>
                </c:pt>
              </c:strCache>
            </c:strRef>
          </c:tx>
          <c:spPr>
            <a:solidFill>
              <a:srgbClr val="000090"/>
            </a:solidFill>
            <a:ln w="25400">
              <a:noFill/>
            </a:ln>
          </c:spPr>
          <c:invertIfNegative val="0"/>
          <c:cat>
            <c:numRef>
              <c:f>HON!$N$26:$AF$26</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HON!$N$27:$AF$27</c:f>
              <c:numCache>
                <c:formatCode>0.0</c:formatCode>
                <c:ptCount val="19"/>
                <c:pt idx="0">
                  <c:v>8.8089999999999993</c:v>
                </c:pt>
                <c:pt idx="1">
                  <c:v>5.5780000000000003</c:v>
                </c:pt>
                <c:pt idx="2">
                  <c:v>6.9359999999999999</c:v>
                </c:pt>
                <c:pt idx="3">
                  <c:v>11.403</c:v>
                </c:pt>
                <c:pt idx="4">
                  <c:v>5.4960000000000004</c:v>
                </c:pt>
                <c:pt idx="5">
                  <c:v>4.6989999999999998</c:v>
                </c:pt>
                <c:pt idx="6">
                  <c:v>6.7619999999999996</c:v>
                </c:pt>
                <c:pt idx="7">
                  <c:v>5.218</c:v>
                </c:pt>
                <c:pt idx="8">
                  <c:v>5.1859999999999999</c:v>
                </c:pt>
                <c:pt idx="9">
                  <c:v>6.0819999999999999</c:v>
                </c:pt>
                <c:pt idx="10">
                  <c:v>3.1579999999999999</c:v>
                </c:pt>
                <c:pt idx="11">
                  <c:v>2.7250000000000001</c:v>
                </c:pt>
                <c:pt idx="12">
                  <c:v>3.9340000000000002</c:v>
                </c:pt>
                <c:pt idx="13">
                  <c:v>4.3479999999999999</c:v>
                </c:pt>
                <c:pt idx="14">
                  <c:v>4.3650000000000002</c:v>
                </c:pt>
                <c:pt idx="15">
                  <c:v>3.468</c:v>
                </c:pt>
                <c:pt idx="16">
                  <c:v>4.4809999999999999</c:v>
                </c:pt>
                <c:pt idx="17">
                  <c:v>9.09</c:v>
                </c:pt>
                <c:pt idx="18">
                  <c:v>6.3</c:v>
                </c:pt>
              </c:numCache>
            </c:numRef>
          </c:val>
          <c:extLst>
            <c:ext xmlns:c16="http://schemas.microsoft.com/office/drawing/2014/chart" uri="{C3380CC4-5D6E-409C-BE32-E72D297353CC}">
              <c16:uniqueId val="{00000000-1BB7-41E2-B089-B5FA51EE43D5}"/>
            </c:ext>
          </c:extLst>
        </c:ser>
        <c:dLbls>
          <c:showLegendKey val="0"/>
          <c:showVal val="0"/>
          <c:showCatName val="0"/>
          <c:showSerName val="0"/>
          <c:showPercent val="0"/>
          <c:showBubbleSize val="0"/>
        </c:dLbls>
        <c:gapWidth val="120"/>
        <c:axId val="-262869152"/>
        <c:axId val="-262869696"/>
      </c:barChart>
      <c:catAx>
        <c:axId val="-262869152"/>
        <c:scaling>
          <c:orientation val="minMax"/>
        </c:scaling>
        <c:delete val="0"/>
        <c:axPos val="b"/>
        <c:numFmt formatCode="General" sourceLinked="1"/>
        <c:majorTickMark val="out"/>
        <c:minorTickMark val="none"/>
        <c:tickLblPos val="low"/>
        <c:spPr>
          <a:ln w="3175">
            <a:solidFill>
              <a:srgbClr val="000000"/>
            </a:solidFill>
            <a:prstDash val="solid"/>
          </a:ln>
        </c:spPr>
        <c:txPr>
          <a:bodyPr rot="-5400000" vert="horz"/>
          <a:lstStyle/>
          <a:p>
            <a:pPr>
              <a:defRPr lang="en-US" sz="700" b="0" i="0" u="none" strike="noStrike" baseline="0">
                <a:solidFill>
                  <a:srgbClr val="000000"/>
                </a:solidFill>
                <a:latin typeface="Arial"/>
                <a:ea typeface="Arial"/>
                <a:cs typeface="Arial"/>
              </a:defRPr>
            </a:pPr>
            <a:endParaRPr lang="en-US"/>
          </a:p>
        </c:txPr>
        <c:crossAx val="-262869696"/>
        <c:crosses val="autoZero"/>
        <c:auto val="1"/>
        <c:lblAlgn val="ctr"/>
        <c:lblOffset val="100"/>
        <c:tickMarkSkip val="1"/>
        <c:noMultiLvlLbl val="0"/>
      </c:catAx>
      <c:valAx>
        <c:axId val="-262869696"/>
        <c:scaling>
          <c:orientation val="minMax"/>
        </c:scaling>
        <c:delete val="0"/>
        <c:axPos val="l"/>
        <c:majorGridlines>
          <c:spPr>
            <a:ln w="3175">
              <a:solidFill>
                <a:srgbClr val="000000"/>
              </a:solidFill>
              <a:prstDash val="solid"/>
            </a:ln>
          </c:spPr>
        </c:majorGridlines>
        <c:numFmt formatCode="0.0" sourceLinked="1"/>
        <c:majorTickMark val="out"/>
        <c:minorTickMark val="none"/>
        <c:tickLblPos val="nextTo"/>
        <c:spPr>
          <a:ln w="3175">
            <a:solidFill>
              <a:srgbClr val="000000"/>
            </a:solidFill>
            <a:prstDash val="solid"/>
          </a:ln>
        </c:spPr>
        <c:txPr>
          <a:bodyPr rot="0" vert="horz"/>
          <a:lstStyle/>
          <a:p>
            <a:pPr>
              <a:defRPr lang="en-US" sz="800" b="0" i="0" u="none" strike="noStrike" baseline="0">
                <a:solidFill>
                  <a:srgbClr val="000000"/>
                </a:solidFill>
                <a:latin typeface="Arial"/>
                <a:ea typeface="Arial"/>
                <a:cs typeface="Arial"/>
              </a:defRPr>
            </a:pPr>
            <a:endParaRPr lang="en-US"/>
          </a:p>
        </c:txPr>
        <c:crossAx val="-26286915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CC"/>
    </a:solidFill>
    <a:ln w="3175">
      <a:solidFill>
        <a:srgbClr val="000000"/>
      </a:solidFill>
      <a:prstDash val="solid"/>
    </a:ln>
  </c:spPr>
  <c:txPr>
    <a:bodyPr/>
    <a:lstStyle/>
    <a:p>
      <a:pPr>
        <a:defRPr sz="4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sz="1000" b="1" i="0" u="sng" strike="noStrike" baseline="0">
                <a:solidFill>
                  <a:srgbClr val="000000"/>
                </a:solidFill>
                <a:latin typeface="Arial"/>
                <a:ea typeface="Arial"/>
                <a:cs typeface="Arial"/>
              </a:defRPr>
            </a:pPr>
            <a:r>
              <a:rPr lang="en-PH" sz="1000" u="none"/>
              <a:t>GDP Growth (%)</a:t>
            </a:r>
          </a:p>
        </c:rich>
      </c:tx>
      <c:layout>
        <c:manualLayout>
          <c:xMode val="edge"/>
          <c:yMode val="edge"/>
          <c:x val="0.36460419299439401"/>
          <c:y val="4.5976911784331997E-2"/>
        </c:manualLayout>
      </c:layout>
      <c:overlay val="0"/>
      <c:spPr>
        <a:noFill/>
        <a:ln w="25400">
          <a:noFill/>
        </a:ln>
      </c:spPr>
    </c:title>
    <c:autoTitleDeleted val="0"/>
    <c:plotArea>
      <c:layout>
        <c:manualLayout>
          <c:layoutTarget val="inner"/>
          <c:xMode val="edge"/>
          <c:yMode val="edge"/>
          <c:x val="0.13941037016479799"/>
          <c:y val="0.20802148672093901"/>
          <c:w val="0.82037640904669695"/>
          <c:h val="0.49313092219404803"/>
        </c:manualLayout>
      </c:layout>
      <c:barChart>
        <c:barDir val="col"/>
        <c:grouping val="clustered"/>
        <c:varyColors val="0"/>
        <c:ser>
          <c:idx val="0"/>
          <c:order val="0"/>
          <c:tx>
            <c:strRef>
              <c:f>JAM!$L$11</c:f>
              <c:strCache>
                <c:ptCount val="1"/>
                <c:pt idx="0">
                  <c:v>3.7</c:v>
                </c:pt>
              </c:strCache>
            </c:strRef>
          </c:tx>
          <c:spPr>
            <a:solidFill>
              <a:srgbClr val="000090"/>
            </a:solidFill>
            <a:ln w="25400">
              <a:noFill/>
            </a:ln>
          </c:spPr>
          <c:invertIfNegative val="0"/>
          <c:cat>
            <c:numRef>
              <c:f>JAM!$N$9:$AF$9</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JAM!$N$11:$AF$11</c:f>
              <c:numCache>
                <c:formatCode>0.0</c:formatCode>
                <c:ptCount val="19"/>
                <c:pt idx="0">
                  <c:v>0.89400000000000002</c:v>
                </c:pt>
                <c:pt idx="1">
                  <c:v>2.899</c:v>
                </c:pt>
                <c:pt idx="2">
                  <c:v>1.444</c:v>
                </c:pt>
                <c:pt idx="3">
                  <c:v>-0.81899999999999995</c:v>
                </c:pt>
                <c:pt idx="4">
                  <c:v>-3.3959999999999999</c:v>
                </c:pt>
                <c:pt idx="5">
                  <c:v>-1.4350000000000001</c:v>
                </c:pt>
                <c:pt idx="6">
                  <c:v>1.4259999999999999</c:v>
                </c:pt>
                <c:pt idx="7">
                  <c:v>-0.501</c:v>
                </c:pt>
                <c:pt idx="8">
                  <c:v>0.224</c:v>
                </c:pt>
                <c:pt idx="9">
                  <c:v>0.57499999999999996</c:v>
                </c:pt>
                <c:pt idx="10">
                  <c:v>0.86899999999999999</c:v>
                </c:pt>
                <c:pt idx="11">
                  <c:v>1.498</c:v>
                </c:pt>
                <c:pt idx="12">
                  <c:v>0.67900000000000005</c:v>
                </c:pt>
                <c:pt idx="13">
                  <c:v>1.827</c:v>
                </c:pt>
                <c:pt idx="14">
                  <c:v>0.97</c:v>
                </c:pt>
                <c:pt idx="15">
                  <c:v>-9.92</c:v>
                </c:pt>
                <c:pt idx="16">
                  <c:v>4.601</c:v>
                </c:pt>
                <c:pt idx="17">
                  <c:v>5.2220000000000004</c:v>
                </c:pt>
                <c:pt idx="18">
                  <c:v>2.1</c:v>
                </c:pt>
              </c:numCache>
            </c:numRef>
          </c:val>
          <c:extLst>
            <c:ext xmlns:c16="http://schemas.microsoft.com/office/drawing/2014/chart" uri="{C3380CC4-5D6E-409C-BE32-E72D297353CC}">
              <c16:uniqueId val="{00000000-071A-485B-92D2-3B42E3D52C10}"/>
            </c:ext>
          </c:extLst>
        </c:ser>
        <c:dLbls>
          <c:showLegendKey val="0"/>
          <c:showVal val="0"/>
          <c:showCatName val="0"/>
          <c:showSerName val="0"/>
          <c:showPercent val="0"/>
          <c:showBubbleSize val="0"/>
        </c:dLbls>
        <c:gapWidth val="120"/>
        <c:axId val="-262861536"/>
        <c:axId val="-262871872"/>
      </c:barChart>
      <c:catAx>
        <c:axId val="-262861536"/>
        <c:scaling>
          <c:orientation val="minMax"/>
        </c:scaling>
        <c:delete val="0"/>
        <c:axPos val="b"/>
        <c:numFmt formatCode="General" sourceLinked="1"/>
        <c:majorTickMark val="out"/>
        <c:minorTickMark val="none"/>
        <c:tickLblPos val="low"/>
        <c:spPr>
          <a:ln w="3175">
            <a:solidFill>
              <a:srgbClr val="000000"/>
            </a:solidFill>
            <a:prstDash val="solid"/>
          </a:ln>
        </c:spPr>
        <c:txPr>
          <a:bodyPr rot="-5400000" vert="horz"/>
          <a:lstStyle/>
          <a:p>
            <a:pPr>
              <a:defRPr lang="en-US" sz="700" b="0" i="0" u="none" strike="noStrike" baseline="0">
                <a:solidFill>
                  <a:srgbClr val="000000"/>
                </a:solidFill>
                <a:latin typeface="Arial"/>
                <a:ea typeface="Arial"/>
                <a:cs typeface="Arial"/>
              </a:defRPr>
            </a:pPr>
            <a:endParaRPr lang="en-US"/>
          </a:p>
        </c:txPr>
        <c:crossAx val="-262871872"/>
        <c:crosses val="autoZero"/>
        <c:auto val="1"/>
        <c:lblAlgn val="ctr"/>
        <c:lblOffset val="100"/>
        <c:tickMarkSkip val="1"/>
        <c:noMultiLvlLbl val="0"/>
      </c:catAx>
      <c:valAx>
        <c:axId val="-262871872"/>
        <c:scaling>
          <c:orientation val="minMax"/>
        </c:scaling>
        <c:delete val="0"/>
        <c:axPos val="l"/>
        <c:majorGridlines>
          <c:spPr>
            <a:ln w="3175">
              <a:solidFill>
                <a:srgbClr val="000000"/>
              </a:solidFill>
              <a:prstDash val="solid"/>
            </a:ln>
          </c:spPr>
        </c:majorGridlines>
        <c:numFmt formatCode="0.0" sourceLinked="1"/>
        <c:majorTickMark val="out"/>
        <c:minorTickMark val="none"/>
        <c:tickLblPos val="nextTo"/>
        <c:spPr>
          <a:ln w="3175">
            <a:solidFill>
              <a:srgbClr val="000000"/>
            </a:solidFill>
            <a:prstDash val="solid"/>
          </a:ln>
        </c:spPr>
        <c:txPr>
          <a:bodyPr rot="0" vert="horz"/>
          <a:lstStyle/>
          <a:p>
            <a:pPr>
              <a:defRPr lang="en-US" sz="800" b="0" i="0" u="none" strike="noStrike" baseline="0">
                <a:solidFill>
                  <a:srgbClr val="000000"/>
                </a:solidFill>
                <a:latin typeface="Arial"/>
                <a:ea typeface="Arial"/>
                <a:cs typeface="Arial"/>
              </a:defRPr>
            </a:pPr>
            <a:endParaRPr lang="en-US"/>
          </a:p>
        </c:txPr>
        <c:crossAx val="-26286153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CC"/>
    </a:solidFill>
    <a:ln w="3175">
      <a:solidFill>
        <a:srgbClr val="000000"/>
      </a:solidFill>
      <a:prstDash val="solid"/>
    </a:ln>
  </c:spPr>
  <c:txPr>
    <a:bodyPr/>
    <a:lstStyle/>
    <a:p>
      <a:pPr>
        <a:defRPr sz="4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3"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sz="1000" b="1" i="0" u="none" strike="noStrike" baseline="0">
                <a:solidFill>
                  <a:srgbClr val="000000"/>
                </a:solidFill>
                <a:latin typeface="Arial"/>
                <a:ea typeface="Arial"/>
                <a:cs typeface="Arial"/>
              </a:defRPr>
            </a:pPr>
            <a:r>
              <a:rPr lang="en-PH" sz="1000" u="none"/>
              <a:t>Inflation (%)</a:t>
            </a:r>
          </a:p>
        </c:rich>
      </c:tx>
      <c:layout>
        <c:manualLayout>
          <c:xMode val="edge"/>
          <c:yMode val="edge"/>
          <c:x val="0.39763811930915999"/>
          <c:y val="3.5969571600160101E-2"/>
        </c:manualLayout>
      </c:layout>
      <c:overlay val="0"/>
      <c:spPr>
        <a:noFill/>
        <a:ln w="25400">
          <a:noFill/>
        </a:ln>
      </c:spPr>
    </c:title>
    <c:autoTitleDeleted val="0"/>
    <c:plotArea>
      <c:layout>
        <c:manualLayout>
          <c:layoutTarget val="inner"/>
          <c:xMode val="edge"/>
          <c:yMode val="edge"/>
          <c:x val="0.12834224598930499"/>
          <c:y val="0.20720806085679999"/>
          <c:w val="0.82887700534759501"/>
          <c:h val="0.51806686240491095"/>
        </c:manualLayout>
      </c:layout>
      <c:barChart>
        <c:barDir val="col"/>
        <c:grouping val="clustered"/>
        <c:varyColors val="0"/>
        <c:ser>
          <c:idx val="0"/>
          <c:order val="0"/>
          <c:tx>
            <c:strRef>
              <c:f>BLZ!$L$27</c:f>
              <c:strCache>
                <c:ptCount val="1"/>
                <c:pt idx="0">
                  <c:v>2.6</c:v>
                </c:pt>
              </c:strCache>
            </c:strRef>
          </c:tx>
          <c:spPr>
            <a:solidFill>
              <a:srgbClr val="000090"/>
            </a:solidFill>
            <a:ln w="25400">
              <a:noFill/>
            </a:ln>
          </c:spPr>
          <c:invertIfNegative val="0"/>
          <c:cat>
            <c:numRef>
              <c:f>BLZ!$N$26:$AF$26</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BLZ!$N$27:$AF$27</c:f>
              <c:numCache>
                <c:formatCode>0.0</c:formatCode>
                <c:ptCount val="19"/>
                <c:pt idx="0">
                  <c:v>3.6509999999999998</c:v>
                </c:pt>
                <c:pt idx="1">
                  <c:v>4.24</c:v>
                </c:pt>
                <c:pt idx="2">
                  <c:v>2.3180000000000001</c:v>
                </c:pt>
                <c:pt idx="3">
                  <c:v>6.3940000000000001</c:v>
                </c:pt>
                <c:pt idx="4">
                  <c:v>-1.1040000000000001</c:v>
                </c:pt>
                <c:pt idx="5">
                  <c:v>0.91800000000000004</c:v>
                </c:pt>
                <c:pt idx="6">
                  <c:v>1.6559999999999999</c:v>
                </c:pt>
                <c:pt idx="7">
                  <c:v>1.2470000000000001</c:v>
                </c:pt>
                <c:pt idx="8">
                  <c:v>0.51</c:v>
                </c:pt>
                <c:pt idx="9">
                  <c:v>1.2010000000000001</c:v>
                </c:pt>
                <c:pt idx="10">
                  <c:v>-0.86199999999999999</c:v>
                </c:pt>
                <c:pt idx="11">
                  <c:v>0.66100000000000003</c:v>
                </c:pt>
                <c:pt idx="12">
                  <c:v>1.1499999999999999</c:v>
                </c:pt>
                <c:pt idx="13">
                  <c:v>0.27</c:v>
                </c:pt>
                <c:pt idx="14">
                  <c:v>0.186</c:v>
                </c:pt>
                <c:pt idx="15">
                  <c:v>0.122</c:v>
                </c:pt>
                <c:pt idx="16">
                  <c:v>3.2389999999999999</c:v>
                </c:pt>
                <c:pt idx="17">
                  <c:v>6.274</c:v>
                </c:pt>
                <c:pt idx="18">
                  <c:v>4.0999999999999996</c:v>
                </c:pt>
              </c:numCache>
            </c:numRef>
          </c:val>
          <c:extLst>
            <c:ext xmlns:c16="http://schemas.microsoft.com/office/drawing/2014/chart" uri="{C3380CC4-5D6E-409C-BE32-E72D297353CC}">
              <c16:uniqueId val="{00000000-0941-46D4-B46F-0830D8E10F60}"/>
            </c:ext>
          </c:extLst>
        </c:ser>
        <c:dLbls>
          <c:showLegendKey val="0"/>
          <c:showVal val="0"/>
          <c:showCatName val="0"/>
          <c:showSerName val="0"/>
          <c:showPercent val="0"/>
          <c:showBubbleSize val="0"/>
        </c:dLbls>
        <c:gapWidth val="120"/>
        <c:axId val="-556927968"/>
        <c:axId val="-556930688"/>
      </c:barChart>
      <c:catAx>
        <c:axId val="-556927968"/>
        <c:scaling>
          <c:orientation val="minMax"/>
        </c:scaling>
        <c:delete val="0"/>
        <c:axPos val="b"/>
        <c:numFmt formatCode="General" sourceLinked="1"/>
        <c:majorTickMark val="out"/>
        <c:minorTickMark val="none"/>
        <c:tickLblPos val="low"/>
        <c:spPr>
          <a:ln w="3175">
            <a:solidFill>
              <a:srgbClr val="000000"/>
            </a:solidFill>
            <a:prstDash val="solid"/>
          </a:ln>
        </c:spPr>
        <c:txPr>
          <a:bodyPr rot="-5400000" vert="horz"/>
          <a:lstStyle/>
          <a:p>
            <a:pPr>
              <a:defRPr lang="en-US" sz="700" b="0" i="0" u="none" strike="noStrike" baseline="0">
                <a:solidFill>
                  <a:srgbClr val="000000"/>
                </a:solidFill>
                <a:latin typeface="Arial"/>
                <a:ea typeface="Arial"/>
                <a:cs typeface="Arial"/>
              </a:defRPr>
            </a:pPr>
            <a:endParaRPr lang="en-US"/>
          </a:p>
        </c:txPr>
        <c:crossAx val="-556930688"/>
        <c:crosses val="autoZero"/>
        <c:auto val="1"/>
        <c:lblAlgn val="ctr"/>
        <c:lblOffset val="100"/>
        <c:tickMarkSkip val="1"/>
        <c:noMultiLvlLbl val="0"/>
      </c:catAx>
      <c:valAx>
        <c:axId val="-556930688"/>
        <c:scaling>
          <c:orientation val="minMax"/>
        </c:scaling>
        <c:delete val="0"/>
        <c:axPos val="l"/>
        <c:majorGridlines>
          <c:spPr>
            <a:ln w="3175">
              <a:solidFill>
                <a:srgbClr val="000000"/>
              </a:solidFill>
              <a:prstDash val="solid"/>
            </a:ln>
          </c:spPr>
        </c:majorGridlines>
        <c:numFmt formatCode="0.0" sourceLinked="1"/>
        <c:majorTickMark val="out"/>
        <c:minorTickMark val="none"/>
        <c:tickLblPos val="nextTo"/>
        <c:spPr>
          <a:ln w="3175">
            <a:solidFill>
              <a:srgbClr val="000000"/>
            </a:solidFill>
            <a:prstDash val="solid"/>
          </a:ln>
        </c:spPr>
        <c:txPr>
          <a:bodyPr rot="0" vert="horz"/>
          <a:lstStyle/>
          <a:p>
            <a:pPr>
              <a:defRPr lang="en-US" sz="800" b="0" i="0" u="none" strike="noStrike" baseline="0">
                <a:solidFill>
                  <a:srgbClr val="000000"/>
                </a:solidFill>
                <a:latin typeface="Arial"/>
                <a:ea typeface="Arial"/>
                <a:cs typeface="Arial"/>
              </a:defRPr>
            </a:pPr>
            <a:endParaRPr lang="en-US"/>
          </a:p>
        </c:txPr>
        <c:crossAx val="-55692796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CC"/>
    </a:solidFill>
    <a:ln w="3175">
      <a:solidFill>
        <a:srgbClr val="000000"/>
      </a:solidFill>
      <a:prstDash val="solid"/>
    </a:ln>
  </c:spPr>
  <c:txPr>
    <a:bodyPr/>
    <a:lstStyle/>
    <a:p>
      <a:pPr>
        <a:defRPr sz="4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sz="1000" b="1" i="0" u="none" strike="noStrike" baseline="0">
                <a:solidFill>
                  <a:srgbClr val="000000"/>
                </a:solidFill>
                <a:latin typeface="Arial"/>
                <a:ea typeface="Arial"/>
                <a:cs typeface="Arial"/>
              </a:defRPr>
            </a:pPr>
            <a:r>
              <a:rPr lang="en-PH" sz="1000" u="none"/>
              <a:t>Inflation (%)</a:t>
            </a:r>
          </a:p>
        </c:rich>
      </c:tx>
      <c:layout>
        <c:manualLayout>
          <c:xMode val="edge"/>
          <c:yMode val="edge"/>
          <c:x val="0.39763811930915999"/>
          <c:y val="3.5969571600160101E-2"/>
        </c:manualLayout>
      </c:layout>
      <c:overlay val="0"/>
      <c:spPr>
        <a:noFill/>
        <a:ln w="25400">
          <a:noFill/>
        </a:ln>
      </c:spPr>
    </c:title>
    <c:autoTitleDeleted val="0"/>
    <c:plotArea>
      <c:layout>
        <c:manualLayout>
          <c:layoutTarget val="inner"/>
          <c:xMode val="edge"/>
          <c:yMode val="edge"/>
          <c:x val="0.12834224598930499"/>
          <c:y val="0.20720806085679999"/>
          <c:w val="0.82887700534759501"/>
          <c:h val="0.51806686240491095"/>
        </c:manualLayout>
      </c:layout>
      <c:barChart>
        <c:barDir val="col"/>
        <c:grouping val="clustered"/>
        <c:varyColors val="0"/>
        <c:ser>
          <c:idx val="0"/>
          <c:order val="0"/>
          <c:tx>
            <c:strRef>
              <c:f>JAM!$L$27</c:f>
              <c:strCache>
                <c:ptCount val="1"/>
                <c:pt idx="0">
                  <c:v>9.9</c:v>
                </c:pt>
              </c:strCache>
            </c:strRef>
          </c:tx>
          <c:spPr>
            <a:solidFill>
              <a:srgbClr val="000090"/>
            </a:solidFill>
            <a:ln w="25400">
              <a:noFill/>
            </a:ln>
          </c:spPr>
          <c:invertIfNegative val="0"/>
          <c:cat>
            <c:numRef>
              <c:f>JAM!$N$26:$AF$26</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JAM!$N$27:$AF$27</c:f>
              <c:numCache>
                <c:formatCode>0.0</c:formatCode>
                <c:ptCount val="19"/>
                <c:pt idx="0">
                  <c:v>13.419</c:v>
                </c:pt>
                <c:pt idx="1">
                  <c:v>8.9239999999999995</c:v>
                </c:pt>
                <c:pt idx="2">
                  <c:v>9.17</c:v>
                </c:pt>
                <c:pt idx="3">
                  <c:v>22.007000000000001</c:v>
                </c:pt>
                <c:pt idx="4">
                  <c:v>9.5779999999999994</c:v>
                </c:pt>
                <c:pt idx="5">
                  <c:v>12.616</c:v>
                </c:pt>
                <c:pt idx="6">
                  <c:v>7.5220000000000002</c:v>
                </c:pt>
                <c:pt idx="7">
                  <c:v>6.8920000000000003</c:v>
                </c:pt>
                <c:pt idx="8">
                  <c:v>9.36</c:v>
                </c:pt>
                <c:pt idx="9">
                  <c:v>8.2750000000000004</c:v>
                </c:pt>
                <c:pt idx="10">
                  <c:v>3.681</c:v>
                </c:pt>
                <c:pt idx="11">
                  <c:v>2.35</c:v>
                </c:pt>
                <c:pt idx="12">
                  <c:v>4.3780000000000001</c:v>
                </c:pt>
                <c:pt idx="13">
                  <c:v>3.74</c:v>
                </c:pt>
                <c:pt idx="14">
                  <c:v>3.91</c:v>
                </c:pt>
                <c:pt idx="15">
                  <c:v>5.21</c:v>
                </c:pt>
                <c:pt idx="16">
                  <c:v>5.8819999999999997</c:v>
                </c:pt>
                <c:pt idx="17">
                  <c:v>10.347</c:v>
                </c:pt>
                <c:pt idx="18">
                  <c:v>6.2</c:v>
                </c:pt>
              </c:numCache>
            </c:numRef>
          </c:val>
          <c:extLst>
            <c:ext xmlns:c16="http://schemas.microsoft.com/office/drawing/2014/chart" uri="{C3380CC4-5D6E-409C-BE32-E72D297353CC}">
              <c16:uniqueId val="{00000000-8CE5-41BD-840D-42B4DE2F020B}"/>
            </c:ext>
          </c:extLst>
        </c:ser>
        <c:dLbls>
          <c:showLegendKey val="0"/>
          <c:showVal val="0"/>
          <c:showCatName val="0"/>
          <c:showSerName val="0"/>
          <c:showPercent val="0"/>
          <c:showBubbleSize val="0"/>
        </c:dLbls>
        <c:gapWidth val="120"/>
        <c:axId val="-262870240"/>
        <c:axId val="-262867520"/>
      </c:barChart>
      <c:catAx>
        <c:axId val="-262870240"/>
        <c:scaling>
          <c:orientation val="minMax"/>
        </c:scaling>
        <c:delete val="0"/>
        <c:axPos val="b"/>
        <c:numFmt formatCode="General" sourceLinked="1"/>
        <c:majorTickMark val="out"/>
        <c:minorTickMark val="none"/>
        <c:tickLblPos val="low"/>
        <c:spPr>
          <a:ln w="3175">
            <a:solidFill>
              <a:srgbClr val="000000"/>
            </a:solidFill>
            <a:prstDash val="solid"/>
          </a:ln>
        </c:spPr>
        <c:txPr>
          <a:bodyPr rot="-5400000" vert="horz"/>
          <a:lstStyle/>
          <a:p>
            <a:pPr>
              <a:defRPr lang="en-US" sz="700" b="0" i="0" u="none" strike="noStrike" baseline="0">
                <a:solidFill>
                  <a:srgbClr val="000000"/>
                </a:solidFill>
                <a:latin typeface="Arial"/>
                <a:ea typeface="Arial"/>
                <a:cs typeface="Arial"/>
              </a:defRPr>
            </a:pPr>
            <a:endParaRPr lang="en-US"/>
          </a:p>
        </c:txPr>
        <c:crossAx val="-262867520"/>
        <c:crosses val="autoZero"/>
        <c:auto val="1"/>
        <c:lblAlgn val="ctr"/>
        <c:lblOffset val="100"/>
        <c:tickMarkSkip val="1"/>
        <c:noMultiLvlLbl val="0"/>
      </c:catAx>
      <c:valAx>
        <c:axId val="-262867520"/>
        <c:scaling>
          <c:orientation val="minMax"/>
        </c:scaling>
        <c:delete val="0"/>
        <c:axPos val="l"/>
        <c:majorGridlines>
          <c:spPr>
            <a:ln w="3175">
              <a:solidFill>
                <a:srgbClr val="000000"/>
              </a:solidFill>
              <a:prstDash val="solid"/>
            </a:ln>
          </c:spPr>
        </c:majorGridlines>
        <c:numFmt formatCode="0.0" sourceLinked="1"/>
        <c:majorTickMark val="out"/>
        <c:minorTickMark val="none"/>
        <c:tickLblPos val="nextTo"/>
        <c:spPr>
          <a:ln w="3175">
            <a:solidFill>
              <a:srgbClr val="000000"/>
            </a:solidFill>
            <a:prstDash val="solid"/>
          </a:ln>
        </c:spPr>
        <c:txPr>
          <a:bodyPr rot="0" vert="horz"/>
          <a:lstStyle/>
          <a:p>
            <a:pPr>
              <a:defRPr lang="en-US" sz="800" b="0" i="0" u="none" strike="noStrike" baseline="0">
                <a:solidFill>
                  <a:srgbClr val="000000"/>
                </a:solidFill>
                <a:latin typeface="Arial"/>
                <a:ea typeface="Arial"/>
                <a:cs typeface="Arial"/>
              </a:defRPr>
            </a:pPr>
            <a:endParaRPr lang="en-US"/>
          </a:p>
        </c:txPr>
        <c:crossAx val="-26287024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CC"/>
    </a:solidFill>
    <a:ln w="3175">
      <a:solidFill>
        <a:srgbClr val="000000"/>
      </a:solidFill>
      <a:prstDash val="solid"/>
    </a:ln>
  </c:spPr>
  <c:txPr>
    <a:bodyPr/>
    <a:lstStyle/>
    <a:p>
      <a:pPr>
        <a:defRPr sz="4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sz="1000" b="1" i="0" u="sng" strike="noStrike" baseline="0">
                <a:solidFill>
                  <a:srgbClr val="000000"/>
                </a:solidFill>
                <a:latin typeface="Arial"/>
                <a:ea typeface="Arial"/>
                <a:cs typeface="Arial"/>
              </a:defRPr>
            </a:pPr>
            <a:r>
              <a:rPr lang="en-PH" sz="1000" u="none"/>
              <a:t>GDP Growth (%)</a:t>
            </a:r>
          </a:p>
        </c:rich>
      </c:tx>
      <c:layout>
        <c:manualLayout>
          <c:xMode val="edge"/>
          <c:yMode val="edge"/>
          <c:x val="0.36460419299439401"/>
          <c:y val="4.5976911784331997E-2"/>
        </c:manualLayout>
      </c:layout>
      <c:overlay val="0"/>
      <c:spPr>
        <a:noFill/>
        <a:ln w="25400">
          <a:noFill/>
        </a:ln>
      </c:spPr>
    </c:title>
    <c:autoTitleDeleted val="0"/>
    <c:plotArea>
      <c:layout>
        <c:manualLayout>
          <c:layoutTarget val="inner"/>
          <c:xMode val="edge"/>
          <c:yMode val="edge"/>
          <c:x val="0.13941037016479799"/>
          <c:y val="0.20802148672093901"/>
          <c:w val="0.82037640904669695"/>
          <c:h val="0.49313092219404803"/>
        </c:manualLayout>
      </c:layout>
      <c:barChart>
        <c:barDir val="col"/>
        <c:grouping val="clustered"/>
        <c:varyColors val="0"/>
        <c:ser>
          <c:idx val="0"/>
          <c:order val="0"/>
          <c:tx>
            <c:strRef>
              <c:f>MEX!$L$11</c:f>
              <c:strCache>
                <c:ptCount val="1"/>
                <c:pt idx="0">
                  <c:v>1.4</c:v>
                </c:pt>
              </c:strCache>
            </c:strRef>
          </c:tx>
          <c:spPr>
            <a:solidFill>
              <a:srgbClr val="000090"/>
            </a:solidFill>
            <a:ln w="25400">
              <a:noFill/>
            </a:ln>
          </c:spPr>
          <c:invertIfNegative val="0"/>
          <c:cat>
            <c:numRef>
              <c:f>MEX!$N$9:$AF$9</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MEX!$N$11:$AF$11</c:f>
              <c:numCache>
                <c:formatCode>0.0</c:formatCode>
                <c:ptCount val="19"/>
                <c:pt idx="0">
                  <c:v>3.0329999999999999</c:v>
                </c:pt>
                <c:pt idx="1">
                  <c:v>5.0010000000000003</c:v>
                </c:pt>
                <c:pt idx="2">
                  <c:v>3.1480000000000001</c:v>
                </c:pt>
                <c:pt idx="3">
                  <c:v>1.4</c:v>
                </c:pt>
                <c:pt idx="4">
                  <c:v>-4.7</c:v>
                </c:pt>
                <c:pt idx="5">
                  <c:v>5.1180000000000003</c:v>
                </c:pt>
                <c:pt idx="6">
                  <c:v>3.6629999999999998</c:v>
                </c:pt>
                <c:pt idx="7">
                  <c:v>3.6419999999999999</c:v>
                </c:pt>
                <c:pt idx="8">
                  <c:v>1.3540000000000001</c:v>
                </c:pt>
                <c:pt idx="9">
                  <c:v>2.504</c:v>
                </c:pt>
                <c:pt idx="10">
                  <c:v>2.702</c:v>
                </c:pt>
                <c:pt idx="11">
                  <c:v>1.772</c:v>
                </c:pt>
                <c:pt idx="12">
                  <c:v>1.8720000000000001</c:v>
                </c:pt>
                <c:pt idx="13">
                  <c:v>1.972</c:v>
                </c:pt>
                <c:pt idx="14">
                  <c:v>-0.27800000000000002</c:v>
                </c:pt>
                <c:pt idx="15">
                  <c:v>-8.6519999999999992</c:v>
                </c:pt>
                <c:pt idx="16">
                  <c:v>5.8380000000000001</c:v>
                </c:pt>
                <c:pt idx="17">
                  <c:v>3.8980000000000001</c:v>
                </c:pt>
                <c:pt idx="18">
                  <c:v>3.1</c:v>
                </c:pt>
              </c:numCache>
            </c:numRef>
          </c:val>
          <c:extLst>
            <c:ext xmlns:c16="http://schemas.microsoft.com/office/drawing/2014/chart" uri="{C3380CC4-5D6E-409C-BE32-E72D297353CC}">
              <c16:uniqueId val="{00000000-4197-46BA-8D75-8B405B43AC12}"/>
            </c:ext>
          </c:extLst>
        </c:ser>
        <c:dLbls>
          <c:showLegendKey val="0"/>
          <c:showVal val="0"/>
          <c:showCatName val="0"/>
          <c:showSerName val="0"/>
          <c:showPercent val="0"/>
          <c:showBubbleSize val="0"/>
        </c:dLbls>
        <c:gapWidth val="120"/>
        <c:axId val="-262871328"/>
        <c:axId val="-262866976"/>
      </c:barChart>
      <c:catAx>
        <c:axId val="-262871328"/>
        <c:scaling>
          <c:orientation val="minMax"/>
        </c:scaling>
        <c:delete val="0"/>
        <c:axPos val="b"/>
        <c:numFmt formatCode="General" sourceLinked="1"/>
        <c:majorTickMark val="out"/>
        <c:minorTickMark val="none"/>
        <c:tickLblPos val="low"/>
        <c:spPr>
          <a:ln w="3175">
            <a:solidFill>
              <a:srgbClr val="000000"/>
            </a:solidFill>
            <a:prstDash val="solid"/>
          </a:ln>
        </c:spPr>
        <c:txPr>
          <a:bodyPr rot="-5400000" vert="horz"/>
          <a:lstStyle/>
          <a:p>
            <a:pPr>
              <a:defRPr lang="en-US" sz="700" b="0" i="0" u="none" strike="noStrike" baseline="0">
                <a:solidFill>
                  <a:srgbClr val="000000"/>
                </a:solidFill>
                <a:latin typeface="Arial"/>
                <a:ea typeface="Arial"/>
                <a:cs typeface="Arial"/>
              </a:defRPr>
            </a:pPr>
            <a:endParaRPr lang="en-US"/>
          </a:p>
        </c:txPr>
        <c:crossAx val="-262866976"/>
        <c:crosses val="autoZero"/>
        <c:auto val="1"/>
        <c:lblAlgn val="ctr"/>
        <c:lblOffset val="100"/>
        <c:tickMarkSkip val="1"/>
        <c:noMultiLvlLbl val="0"/>
      </c:catAx>
      <c:valAx>
        <c:axId val="-262866976"/>
        <c:scaling>
          <c:orientation val="minMax"/>
        </c:scaling>
        <c:delete val="0"/>
        <c:axPos val="l"/>
        <c:majorGridlines>
          <c:spPr>
            <a:ln w="3175">
              <a:solidFill>
                <a:srgbClr val="000000"/>
              </a:solidFill>
              <a:prstDash val="solid"/>
            </a:ln>
          </c:spPr>
        </c:majorGridlines>
        <c:numFmt formatCode="0.0" sourceLinked="1"/>
        <c:majorTickMark val="out"/>
        <c:minorTickMark val="none"/>
        <c:tickLblPos val="nextTo"/>
        <c:spPr>
          <a:ln w="3175">
            <a:solidFill>
              <a:srgbClr val="000000"/>
            </a:solidFill>
            <a:prstDash val="solid"/>
          </a:ln>
        </c:spPr>
        <c:txPr>
          <a:bodyPr rot="0" vert="horz"/>
          <a:lstStyle/>
          <a:p>
            <a:pPr>
              <a:defRPr lang="en-US" sz="800" b="0" i="0" u="none" strike="noStrike" baseline="0">
                <a:solidFill>
                  <a:srgbClr val="000000"/>
                </a:solidFill>
                <a:latin typeface="Arial"/>
                <a:ea typeface="Arial"/>
                <a:cs typeface="Arial"/>
              </a:defRPr>
            </a:pPr>
            <a:endParaRPr lang="en-US"/>
          </a:p>
        </c:txPr>
        <c:crossAx val="-26287132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CC"/>
    </a:solidFill>
    <a:ln w="3175">
      <a:solidFill>
        <a:srgbClr val="000000"/>
      </a:solidFill>
      <a:prstDash val="solid"/>
    </a:ln>
  </c:spPr>
  <c:txPr>
    <a:bodyPr/>
    <a:lstStyle/>
    <a:p>
      <a:pPr>
        <a:defRPr sz="4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3" verticalDpi="0"/>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sz="1000" b="1" i="0" u="none" strike="noStrike" baseline="0">
                <a:solidFill>
                  <a:srgbClr val="000000"/>
                </a:solidFill>
                <a:latin typeface="Arial"/>
                <a:ea typeface="Arial"/>
                <a:cs typeface="Arial"/>
              </a:defRPr>
            </a:pPr>
            <a:r>
              <a:rPr lang="en-PH" sz="1000" u="none"/>
              <a:t>Inflation (%)</a:t>
            </a:r>
          </a:p>
        </c:rich>
      </c:tx>
      <c:layout>
        <c:manualLayout>
          <c:xMode val="edge"/>
          <c:yMode val="edge"/>
          <c:x val="0.39763811930915999"/>
          <c:y val="3.5969571600160101E-2"/>
        </c:manualLayout>
      </c:layout>
      <c:overlay val="0"/>
      <c:spPr>
        <a:noFill/>
        <a:ln w="25400">
          <a:noFill/>
        </a:ln>
      </c:spPr>
    </c:title>
    <c:autoTitleDeleted val="0"/>
    <c:plotArea>
      <c:layout>
        <c:manualLayout>
          <c:layoutTarget val="inner"/>
          <c:xMode val="edge"/>
          <c:yMode val="edge"/>
          <c:x val="0.12834224598930499"/>
          <c:y val="0.20720806085679999"/>
          <c:w val="0.82887700534759501"/>
          <c:h val="0.51806686240491095"/>
        </c:manualLayout>
      </c:layout>
      <c:barChart>
        <c:barDir val="col"/>
        <c:grouping val="clustered"/>
        <c:varyColors val="0"/>
        <c:ser>
          <c:idx val="0"/>
          <c:order val="0"/>
          <c:tx>
            <c:strRef>
              <c:f>MEX!$L$27</c:f>
              <c:strCache>
                <c:ptCount val="1"/>
                <c:pt idx="0">
                  <c:v>4.6</c:v>
                </c:pt>
              </c:strCache>
            </c:strRef>
          </c:tx>
          <c:spPr>
            <a:solidFill>
              <a:srgbClr val="000090"/>
            </a:solidFill>
            <a:ln w="25400">
              <a:noFill/>
            </a:ln>
          </c:spPr>
          <c:invertIfNegative val="0"/>
          <c:cat>
            <c:numRef>
              <c:f>MEX!$N$26:$AF$26</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MEX!$N$27:$AF$27</c:f>
              <c:numCache>
                <c:formatCode>0.0</c:formatCode>
                <c:ptCount val="19"/>
                <c:pt idx="0">
                  <c:v>3.99</c:v>
                </c:pt>
                <c:pt idx="1">
                  <c:v>3.633</c:v>
                </c:pt>
                <c:pt idx="2">
                  <c:v>3.9689999999999999</c:v>
                </c:pt>
                <c:pt idx="3">
                  <c:v>5.1289999999999996</c:v>
                </c:pt>
                <c:pt idx="4">
                  <c:v>5.2960000000000003</c:v>
                </c:pt>
                <c:pt idx="5">
                  <c:v>4.1550000000000002</c:v>
                </c:pt>
                <c:pt idx="6">
                  <c:v>3.4039999999999999</c:v>
                </c:pt>
                <c:pt idx="7">
                  <c:v>4.1109999999999998</c:v>
                </c:pt>
                <c:pt idx="8">
                  <c:v>3.8039999999999998</c:v>
                </c:pt>
                <c:pt idx="9">
                  <c:v>4.0190000000000001</c:v>
                </c:pt>
                <c:pt idx="10">
                  <c:v>2.7189999999999999</c:v>
                </c:pt>
                <c:pt idx="11">
                  <c:v>2.82</c:v>
                </c:pt>
                <c:pt idx="12">
                  <c:v>6.0419999999999998</c:v>
                </c:pt>
                <c:pt idx="13">
                  <c:v>4.8970000000000002</c:v>
                </c:pt>
                <c:pt idx="14">
                  <c:v>3.6339999999999999</c:v>
                </c:pt>
                <c:pt idx="15">
                  <c:v>3.3980000000000001</c:v>
                </c:pt>
                <c:pt idx="16">
                  <c:v>5.6929999999999996</c:v>
                </c:pt>
                <c:pt idx="17">
                  <c:v>7.899</c:v>
                </c:pt>
                <c:pt idx="18">
                  <c:v>5.3</c:v>
                </c:pt>
              </c:numCache>
            </c:numRef>
          </c:val>
          <c:extLst>
            <c:ext xmlns:c16="http://schemas.microsoft.com/office/drawing/2014/chart" uri="{C3380CC4-5D6E-409C-BE32-E72D297353CC}">
              <c16:uniqueId val="{00000000-95BA-4258-AB05-18E7CB8CCBC6}"/>
            </c:ext>
          </c:extLst>
        </c:ser>
        <c:dLbls>
          <c:showLegendKey val="0"/>
          <c:showVal val="0"/>
          <c:showCatName val="0"/>
          <c:showSerName val="0"/>
          <c:showPercent val="0"/>
          <c:showBubbleSize val="0"/>
        </c:dLbls>
        <c:gapWidth val="120"/>
        <c:axId val="-262859360"/>
        <c:axId val="-262862624"/>
      </c:barChart>
      <c:catAx>
        <c:axId val="-262859360"/>
        <c:scaling>
          <c:orientation val="minMax"/>
        </c:scaling>
        <c:delete val="0"/>
        <c:axPos val="b"/>
        <c:numFmt formatCode="General" sourceLinked="1"/>
        <c:majorTickMark val="out"/>
        <c:minorTickMark val="none"/>
        <c:tickLblPos val="low"/>
        <c:spPr>
          <a:ln w="3175">
            <a:solidFill>
              <a:srgbClr val="000000"/>
            </a:solidFill>
            <a:prstDash val="solid"/>
          </a:ln>
        </c:spPr>
        <c:txPr>
          <a:bodyPr rot="-5400000" vert="horz"/>
          <a:lstStyle/>
          <a:p>
            <a:pPr>
              <a:defRPr lang="en-US" sz="700" b="0" i="0" u="none" strike="noStrike" baseline="0">
                <a:solidFill>
                  <a:srgbClr val="000000"/>
                </a:solidFill>
                <a:latin typeface="Arial"/>
                <a:ea typeface="Arial"/>
                <a:cs typeface="Arial"/>
              </a:defRPr>
            </a:pPr>
            <a:endParaRPr lang="en-US"/>
          </a:p>
        </c:txPr>
        <c:crossAx val="-262862624"/>
        <c:crosses val="autoZero"/>
        <c:auto val="1"/>
        <c:lblAlgn val="ctr"/>
        <c:lblOffset val="100"/>
        <c:tickMarkSkip val="1"/>
        <c:noMultiLvlLbl val="0"/>
      </c:catAx>
      <c:valAx>
        <c:axId val="-262862624"/>
        <c:scaling>
          <c:orientation val="minMax"/>
        </c:scaling>
        <c:delete val="0"/>
        <c:axPos val="l"/>
        <c:majorGridlines>
          <c:spPr>
            <a:ln w="3175">
              <a:solidFill>
                <a:srgbClr val="000000"/>
              </a:solidFill>
              <a:prstDash val="solid"/>
            </a:ln>
          </c:spPr>
        </c:majorGridlines>
        <c:numFmt formatCode="0.0" sourceLinked="1"/>
        <c:majorTickMark val="out"/>
        <c:minorTickMark val="none"/>
        <c:tickLblPos val="nextTo"/>
        <c:spPr>
          <a:ln w="3175">
            <a:solidFill>
              <a:srgbClr val="000000"/>
            </a:solidFill>
            <a:prstDash val="solid"/>
          </a:ln>
        </c:spPr>
        <c:txPr>
          <a:bodyPr rot="0" vert="horz"/>
          <a:lstStyle/>
          <a:p>
            <a:pPr>
              <a:defRPr lang="en-US" sz="800" b="0" i="0" u="none" strike="noStrike" baseline="0">
                <a:solidFill>
                  <a:srgbClr val="000000"/>
                </a:solidFill>
                <a:latin typeface="Arial"/>
                <a:ea typeface="Arial"/>
                <a:cs typeface="Arial"/>
              </a:defRPr>
            </a:pPr>
            <a:endParaRPr lang="en-US"/>
          </a:p>
        </c:txPr>
        <c:crossAx val="-26285936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CC"/>
    </a:solidFill>
    <a:ln w="3175">
      <a:solidFill>
        <a:srgbClr val="000000"/>
      </a:solidFill>
      <a:prstDash val="solid"/>
    </a:ln>
  </c:spPr>
  <c:txPr>
    <a:bodyPr/>
    <a:lstStyle/>
    <a:p>
      <a:pPr>
        <a:defRPr sz="4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sz="1000" b="1" i="0" u="sng" strike="noStrike" baseline="0">
                <a:solidFill>
                  <a:srgbClr val="000000"/>
                </a:solidFill>
                <a:latin typeface="Arial"/>
                <a:ea typeface="Arial"/>
                <a:cs typeface="Arial"/>
              </a:defRPr>
            </a:pPr>
            <a:r>
              <a:rPr lang="en-PH" sz="1000" u="none"/>
              <a:t>GDP Growth (%)</a:t>
            </a:r>
          </a:p>
        </c:rich>
      </c:tx>
      <c:layout>
        <c:manualLayout>
          <c:xMode val="edge"/>
          <c:yMode val="edge"/>
          <c:x val="0.36460419299439401"/>
          <c:y val="4.5976911784331997E-2"/>
        </c:manualLayout>
      </c:layout>
      <c:overlay val="0"/>
      <c:spPr>
        <a:noFill/>
        <a:ln w="25400">
          <a:noFill/>
        </a:ln>
      </c:spPr>
    </c:title>
    <c:autoTitleDeleted val="0"/>
    <c:plotArea>
      <c:layout>
        <c:manualLayout>
          <c:layoutTarget val="inner"/>
          <c:xMode val="edge"/>
          <c:yMode val="edge"/>
          <c:x val="0.13941037016479799"/>
          <c:y val="0.20802148672093901"/>
          <c:w val="0.82037640904669695"/>
          <c:h val="0.49313092219404803"/>
        </c:manualLayout>
      </c:layout>
      <c:barChart>
        <c:barDir val="col"/>
        <c:grouping val="clustered"/>
        <c:varyColors val="0"/>
        <c:ser>
          <c:idx val="0"/>
          <c:order val="0"/>
          <c:tx>
            <c:strRef>
              <c:f>NIC!$L$11</c:f>
              <c:strCache>
                <c:ptCount val="1"/>
                <c:pt idx="0">
                  <c:v>2.5</c:v>
                </c:pt>
              </c:strCache>
            </c:strRef>
          </c:tx>
          <c:spPr>
            <a:solidFill>
              <a:srgbClr val="000090"/>
            </a:solidFill>
            <a:ln w="25400">
              <a:noFill/>
            </a:ln>
          </c:spPr>
          <c:invertIfNegative val="0"/>
          <c:cat>
            <c:numRef>
              <c:f>NIC!$N$9:$AF$9</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NIC!$N$11:$AF$11</c:f>
              <c:numCache>
                <c:formatCode>0.0</c:formatCode>
                <c:ptCount val="19"/>
                <c:pt idx="0">
                  <c:v>4.282</c:v>
                </c:pt>
                <c:pt idx="1">
                  <c:v>4.1520000000000001</c:v>
                </c:pt>
                <c:pt idx="2">
                  <c:v>5.2880000000000003</c:v>
                </c:pt>
                <c:pt idx="3">
                  <c:v>2.8519999999999999</c:v>
                </c:pt>
                <c:pt idx="4">
                  <c:v>-2.7589999999999999</c:v>
                </c:pt>
                <c:pt idx="5">
                  <c:v>4.41</c:v>
                </c:pt>
                <c:pt idx="6">
                  <c:v>6.3170000000000002</c:v>
                </c:pt>
                <c:pt idx="7">
                  <c:v>6.4960000000000004</c:v>
                </c:pt>
                <c:pt idx="8">
                  <c:v>4.9269999999999996</c:v>
                </c:pt>
                <c:pt idx="9">
                  <c:v>4.7850000000000001</c:v>
                </c:pt>
                <c:pt idx="10">
                  <c:v>4.7919999999999998</c:v>
                </c:pt>
                <c:pt idx="11">
                  <c:v>4.798</c:v>
                </c:pt>
                <c:pt idx="12">
                  <c:v>4.3959999999999999</c:v>
                </c:pt>
                <c:pt idx="13">
                  <c:v>-3.363</c:v>
                </c:pt>
                <c:pt idx="14">
                  <c:v>-2.8969999999999998</c:v>
                </c:pt>
                <c:pt idx="15">
                  <c:v>-1.766</c:v>
                </c:pt>
                <c:pt idx="16">
                  <c:v>10.347</c:v>
                </c:pt>
                <c:pt idx="17">
                  <c:v>3.7509999999999999</c:v>
                </c:pt>
                <c:pt idx="18">
                  <c:v>3.1</c:v>
                </c:pt>
              </c:numCache>
            </c:numRef>
          </c:val>
          <c:extLst>
            <c:ext xmlns:c16="http://schemas.microsoft.com/office/drawing/2014/chart" uri="{C3380CC4-5D6E-409C-BE32-E72D297353CC}">
              <c16:uniqueId val="{00000000-5248-4F44-AF10-54C1A3CF2487}"/>
            </c:ext>
          </c:extLst>
        </c:ser>
        <c:dLbls>
          <c:showLegendKey val="0"/>
          <c:showVal val="0"/>
          <c:showCatName val="0"/>
          <c:showSerName val="0"/>
          <c:showPercent val="0"/>
          <c:showBubbleSize val="0"/>
        </c:dLbls>
        <c:gapWidth val="120"/>
        <c:axId val="-262860992"/>
        <c:axId val="-262866432"/>
      </c:barChart>
      <c:catAx>
        <c:axId val="-262860992"/>
        <c:scaling>
          <c:orientation val="minMax"/>
        </c:scaling>
        <c:delete val="0"/>
        <c:axPos val="b"/>
        <c:numFmt formatCode="General" sourceLinked="1"/>
        <c:majorTickMark val="out"/>
        <c:minorTickMark val="none"/>
        <c:tickLblPos val="low"/>
        <c:spPr>
          <a:ln w="3175">
            <a:solidFill>
              <a:srgbClr val="000000"/>
            </a:solidFill>
            <a:prstDash val="solid"/>
          </a:ln>
        </c:spPr>
        <c:txPr>
          <a:bodyPr rot="-5400000" vert="horz"/>
          <a:lstStyle/>
          <a:p>
            <a:pPr>
              <a:defRPr lang="en-US" sz="700" b="0" i="0" u="none" strike="noStrike" baseline="0">
                <a:solidFill>
                  <a:srgbClr val="000000"/>
                </a:solidFill>
                <a:latin typeface="Arial"/>
                <a:ea typeface="Arial"/>
                <a:cs typeface="Arial"/>
              </a:defRPr>
            </a:pPr>
            <a:endParaRPr lang="en-US"/>
          </a:p>
        </c:txPr>
        <c:crossAx val="-262866432"/>
        <c:crosses val="autoZero"/>
        <c:auto val="1"/>
        <c:lblAlgn val="ctr"/>
        <c:lblOffset val="100"/>
        <c:tickMarkSkip val="1"/>
        <c:noMultiLvlLbl val="0"/>
      </c:catAx>
      <c:valAx>
        <c:axId val="-262866432"/>
        <c:scaling>
          <c:orientation val="minMax"/>
        </c:scaling>
        <c:delete val="0"/>
        <c:axPos val="l"/>
        <c:majorGridlines>
          <c:spPr>
            <a:ln w="3175">
              <a:solidFill>
                <a:srgbClr val="000000"/>
              </a:solidFill>
              <a:prstDash val="solid"/>
            </a:ln>
          </c:spPr>
        </c:majorGridlines>
        <c:numFmt formatCode="0.0" sourceLinked="1"/>
        <c:majorTickMark val="out"/>
        <c:minorTickMark val="none"/>
        <c:tickLblPos val="nextTo"/>
        <c:spPr>
          <a:ln w="3175">
            <a:solidFill>
              <a:srgbClr val="000000"/>
            </a:solidFill>
            <a:prstDash val="solid"/>
          </a:ln>
        </c:spPr>
        <c:txPr>
          <a:bodyPr rot="0" vert="horz"/>
          <a:lstStyle/>
          <a:p>
            <a:pPr>
              <a:defRPr lang="en-US" sz="800" b="0" i="0" u="none" strike="noStrike" baseline="0">
                <a:solidFill>
                  <a:srgbClr val="000000"/>
                </a:solidFill>
                <a:latin typeface="Arial"/>
                <a:ea typeface="Arial"/>
                <a:cs typeface="Arial"/>
              </a:defRPr>
            </a:pPr>
            <a:endParaRPr lang="en-US"/>
          </a:p>
        </c:txPr>
        <c:crossAx val="-26286099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CC"/>
    </a:solidFill>
    <a:ln w="3175">
      <a:solidFill>
        <a:srgbClr val="000000"/>
      </a:solidFill>
      <a:prstDash val="solid"/>
    </a:ln>
  </c:spPr>
  <c:txPr>
    <a:bodyPr/>
    <a:lstStyle/>
    <a:p>
      <a:pPr>
        <a:defRPr sz="4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3" verticalDpi="0"/>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sz="1000" b="1" i="0" u="none" strike="noStrike" baseline="0">
                <a:solidFill>
                  <a:srgbClr val="000000"/>
                </a:solidFill>
                <a:latin typeface="Arial"/>
                <a:ea typeface="Arial"/>
                <a:cs typeface="Arial"/>
              </a:defRPr>
            </a:pPr>
            <a:r>
              <a:rPr lang="en-PH" sz="1000" u="none"/>
              <a:t>Inflation (%)</a:t>
            </a:r>
          </a:p>
        </c:rich>
      </c:tx>
      <c:layout>
        <c:manualLayout>
          <c:xMode val="edge"/>
          <c:yMode val="edge"/>
          <c:x val="0.39763811930915999"/>
          <c:y val="3.5969571600160101E-2"/>
        </c:manualLayout>
      </c:layout>
      <c:overlay val="0"/>
      <c:spPr>
        <a:noFill/>
        <a:ln w="25400">
          <a:noFill/>
        </a:ln>
      </c:spPr>
    </c:title>
    <c:autoTitleDeleted val="0"/>
    <c:plotArea>
      <c:layout>
        <c:manualLayout>
          <c:layoutTarget val="inner"/>
          <c:xMode val="edge"/>
          <c:yMode val="edge"/>
          <c:x val="0.12834224598930499"/>
          <c:y val="0.20720806085679999"/>
          <c:w val="0.82887700534759501"/>
          <c:h val="0.51806686240491095"/>
        </c:manualLayout>
      </c:layout>
      <c:barChart>
        <c:barDir val="col"/>
        <c:grouping val="clustered"/>
        <c:varyColors val="0"/>
        <c:ser>
          <c:idx val="0"/>
          <c:order val="0"/>
          <c:tx>
            <c:strRef>
              <c:f>NIC!$L$27</c:f>
              <c:strCache>
                <c:ptCount val="1"/>
                <c:pt idx="0">
                  <c:v>5.3</c:v>
                </c:pt>
              </c:strCache>
            </c:strRef>
          </c:tx>
          <c:spPr>
            <a:solidFill>
              <a:srgbClr val="000090"/>
            </a:solidFill>
            <a:ln w="25400">
              <a:noFill/>
            </a:ln>
          </c:spPr>
          <c:invertIfNegative val="0"/>
          <c:cat>
            <c:numRef>
              <c:f>NIC!$N$26:$AF$26</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NIC!$N$27:$AF$27</c:f>
              <c:numCache>
                <c:formatCode>0.0</c:formatCode>
                <c:ptCount val="19"/>
                <c:pt idx="0">
                  <c:v>9.5990000000000002</c:v>
                </c:pt>
                <c:pt idx="1">
                  <c:v>9.14</c:v>
                </c:pt>
                <c:pt idx="2">
                  <c:v>11.127000000000001</c:v>
                </c:pt>
                <c:pt idx="3">
                  <c:v>19.826000000000001</c:v>
                </c:pt>
                <c:pt idx="4">
                  <c:v>3.6869999999999998</c:v>
                </c:pt>
                <c:pt idx="5">
                  <c:v>5.4550000000000001</c:v>
                </c:pt>
                <c:pt idx="6">
                  <c:v>8.0820000000000007</c:v>
                </c:pt>
                <c:pt idx="7">
                  <c:v>7.194</c:v>
                </c:pt>
                <c:pt idx="8">
                  <c:v>7.1360000000000001</c:v>
                </c:pt>
                <c:pt idx="9">
                  <c:v>6.0359999999999996</c:v>
                </c:pt>
                <c:pt idx="10">
                  <c:v>3.9969999999999999</c:v>
                </c:pt>
                <c:pt idx="11">
                  <c:v>3.524</c:v>
                </c:pt>
                <c:pt idx="12">
                  <c:v>3.851</c:v>
                </c:pt>
                <c:pt idx="13">
                  <c:v>4.9470000000000001</c:v>
                </c:pt>
                <c:pt idx="14">
                  <c:v>5.3760000000000003</c:v>
                </c:pt>
                <c:pt idx="15">
                  <c:v>3.6819999999999999</c:v>
                </c:pt>
                <c:pt idx="16">
                  <c:v>4.9279999999999999</c:v>
                </c:pt>
                <c:pt idx="17">
                  <c:v>10.47</c:v>
                </c:pt>
                <c:pt idx="18">
                  <c:v>9.0939999999999994</c:v>
                </c:pt>
              </c:numCache>
            </c:numRef>
          </c:val>
          <c:extLst>
            <c:ext xmlns:c16="http://schemas.microsoft.com/office/drawing/2014/chart" uri="{C3380CC4-5D6E-409C-BE32-E72D297353CC}">
              <c16:uniqueId val="{00000000-4E8A-4809-86A0-F1D0494ABE7F}"/>
            </c:ext>
          </c:extLst>
        </c:ser>
        <c:dLbls>
          <c:showLegendKey val="0"/>
          <c:showVal val="0"/>
          <c:showCatName val="0"/>
          <c:showSerName val="0"/>
          <c:showPercent val="0"/>
          <c:showBubbleSize val="0"/>
        </c:dLbls>
        <c:gapWidth val="120"/>
        <c:axId val="-262865344"/>
        <c:axId val="-262860448"/>
      </c:barChart>
      <c:catAx>
        <c:axId val="-262865344"/>
        <c:scaling>
          <c:orientation val="minMax"/>
        </c:scaling>
        <c:delete val="0"/>
        <c:axPos val="b"/>
        <c:numFmt formatCode="General" sourceLinked="1"/>
        <c:majorTickMark val="out"/>
        <c:minorTickMark val="none"/>
        <c:tickLblPos val="low"/>
        <c:spPr>
          <a:ln w="3175">
            <a:solidFill>
              <a:srgbClr val="000000"/>
            </a:solidFill>
            <a:prstDash val="solid"/>
          </a:ln>
        </c:spPr>
        <c:txPr>
          <a:bodyPr rot="-5400000" vert="horz"/>
          <a:lstStyle/>
          <a:p>
            <a:pPr>
              <a:defRPr lang="en-US" sz="700" b="0" i="0" u="none" strike="noStrike" baseline="0">
                <a:solidFill>
                  <a:srgbClr val="000000"/>
                </a:solidFill>
                <a:latin typeface="Arial"/>
                <a:ea typeface="Arial"/>
                <a:cs typeface="Arial"/>
              </a:defRPr>
            </a:pPr>
            <a:endParaRPr lang="en-US"/>
          </a:p>
        </c:txPr>
        <c:crossAx val="-262860448"/>
        <c:crosses val="autoZero"/>
        <c:auto val="1"/>
        <c:lblAlgn val="ctr"/>
        <c:lblOffset val="100"/>
        <c:tickMarkSkip val="1"/>
        <c:noMultiLvlLbl val="0"/>
      </c:catAx>
      <c:valAx>
        <c:axId val="-262860448"/>
        <c:scaling>
          <c:orientation val="minMax"/>
        </c:scaling>
        <c:delete val="0"/>
        <c:axPos val="l"/>
        <c:majorGridlines>
          <c:spPr>
            <a:ln w="3175">
              <a:solidFill>
                <a:srgbClr val="000000"/>
              </a:solidFill>
              <a:prstDash val="solid"/>
            </a:ln>
          </c:spPr>
        </c:majorGridlines>
        <c:numFmt formatCode="0.0" sourceLinked="1"/>
        <c:majorTickMark val="out"/>
        <c:minorTickMark val="none"/>
        <c:tickLblPos val="nextTo"/>
        <c:spPr>
          <a:ln w="3175">
            <a:solidFill>
              <a:srgbClr val="000000"/>
            </a:solidFill>
            <a:prstDash val="solid"/>
          </a:ln>
        </c:spPr>
        <c:txPr>
          <a:bodyPr rot="0" vert="horz"/>
          <a:lstStyle/>
          <a:p>
            <a:pPr>
              <a:defRPr lang="en-US" sz="800" b="0" i="0" u="none" strike="noStrike" baseline="0">
                <a:solidFill>
                  <a:srgbClr val="000000"/>
                </a:solidFill>
                <a:latin typeface="Arial"/>
                <a:ea typeface="Arial"/>
                <a:cs typeface="Arial"/>
              </a:defRPr>
            </a:pPr>
            <a:endParaRPr lang="en-US"/>
          </a:p>
        </c:txPr>
        <c:crossAx val="-26286534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CC"/>
    </a:solidFill>
    <a:ln w="3175">
      <a:solidFill>
        <a:srgbClr val="000000"/>
      </a:solidFill>
      <a:prstDash val="solid"/>
    </a:ln>
  </c:spPr>
  <c:txPr>
    <a:bodyPr/>
    <a:lstStyle/>
    <a:p>
      <a:pPr>
        <a:defRPr sz="4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sz="1000" b="1" i="0" u="sng" strike="noStrike" baseline="0">
                <a:solidFill>
                  <a:srgbClr val="000000"/>
                </a:solidFill>
                <a:latin typeface="Arial"/>
                <a:ea typeface="Arial"/>
                <a:cs typeface="Arial"/>
              </a:defRPr>
            </a:pPr>
            <a:r>
              <a:rPr lang="en-PH" sz="1000" u="none"/>
              <a:t>GDP Growth (%)</a:t>
            </a:r>
          </a:p>
        </c:rich>
      </c:tx>
      <c:layout>
        <c:manualLayout>
          <c:xMode val="edge"/>
          <c:yMode val="edge"/>
          <c:x val="0.36460419299439401"/>
          <c:y val="4.5976911784331997E-2"/>
        </c:manualLayout>
      </c:layout>
      <c:overlay val="0"/>
      <c:spPr>
        <a:noFill/>
        <a:ln w="25400">
          <a:noFill/>
        </a:ln>
      </c:spPr>
    </c:title>
    <c:autoTitleDeleted val="0"/>
    <c:plotArea>
      <c:layout>
        <c:manualLayout>
          <c:layoutTarget val="inner"/>
          <c:xMode val="edge"/>
          <c:yMode val="edge"/>
          <c:x val="0.13941037016479799"/>
          <c:y val="0.20802148672093901"/>
          <c:w val="0.82037640904669695"/>
          <c:h val="0.49313092219404803"/>
        </c:manualLayout>
      </c:layout>
      <c:barChart>
        <c:barDir val="col"/>
        <c:grouping val="clustered"/>
        <c:varyColors val="0"/>
        <c:ser>
          <c:idx val="0"/>
          <c:order val="0"/>
          <c:tx>
            <c:strRef>
              <c:f>PAN!$L$11</c:f>
              <c:strCache>
                <c:ptCount val="1"/>
                <c:pt idx="0">
                  <c:v>4.2</c:v>
                </c:pt>
              </c:strCache>
            </c:strRef>
          </c:tx>
          <c:spPr>
            <a:solidFill>
              <a:srgbClr val="000090"/>
            </a:solidFill>
            <a:ln w="25400">
              <a:noFill/>
            </a:ln>
          </c:spPr>
          <c:invertIfNegative val="0"/>
          <c:cat>
            <c:numRef>
              <c:f>PAN!$N$9:$AF$9</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PAN!$N$11:$AF$11</c:f>
              <c:numCache>
                <c:formatCode>0.0</c:formatCode>
                <c:ptCount val="19"/>
                <c:pt idx="0">
                  <c:v>7.1829999999999998</c:v>
                </c:pt>
                <c:pt idx="1">
                  <c:v>8.5370000000000008</c:v>
                </c:pt>
                <c:pt idx="2">
                  <c:v>12.111000000000001</c:v>
                </c:pt>
                <c:pt idx="3">
                  <c:v>8.6120000000000001</c:v>
                </c:pt>
                <c:pt idx="4">
                  <c:v>1.5980000000000001</c:v>
                </c:pt>
                <c:pt idx="5">
                  <c:v>5.8280000000000003</c:v>
                </c:pt>
                <c:pt idx="6">
                  <c:v>11.314</c:v>
                </c:pt>
                <c:pt idx="7">
                  <c:v>9.7789999999999999</c:v>
                </c:pt>
                <c:pt idx="8">
                  <c:v>6.9029999999999996</c:v>
                </c:pt>
                <c:pt idx="9">
                  <c:v>5.0670000000000002</c:v>
                </c:pt>
                <c:pt idx="10">
                  <c:v>5.7329999999999997</c:v>
                </c:pt>
                <c:pt idx="11">
                  <c:v>4.9530000000000003</c:v>
                </c:pt>
                <c:pt idx="12">
                  <c:v>5.5910000000000002</c:v>
                </c:pt>
                <c:pt idx="13">
                  <c:v>3.6850000000000001</c:v>
                </c:pt>
                <c:pt idx="14">
                  <c:v>3.282</c:v>
                </c:pt>
                <c:pt idx="15">
                  <c:v>-17.667999999999999</c:v>
                </c:pt>
                <c:pt idx="16">
                  <c:v>15.836</c:v>
                </c:pt>
                <c:pt idx="17">
                  <c:v>10.808999999999999</c:v>
                </c:pt>
                <c:pt idx="18">
                  <c:v>5.7</c:v>
                </c:pt>
              </c:numCache>
            </c:numRef>
          </c:val>
          <c:extLst>
            <c:ext xmlns:c16="http://schemas.microsoft.com/office/drawing/2014/chart" uri="{C3380CC4-5D6E-409C-BE32-E72D297353CC}">
              <c16:uniqueId val="{00000000-B35D-4018-8F04-A21DB65328C6}"/>
            </c:ext>
          </c:extLst>
        </c:ser>
        <c:dLbls>
          <c:showLegendKey val="0"/>
          <c:showVal val="0"/>
          <c:showCatName val="0"/>
          <c:showSerName val="0"/>
          <c:showPercent val="0"/>
          <c:showBubbleSize val="0"/>
        </c:dLbls>
        <c:gapWidth val="120"/>
        <c:axId val="-262859904"/>
        <c:axId val="-262865888"/>
      </c:barChart>
      <c:catAx>
        <c:axId val="-262859904"/>
        <c:scaling>
          <c:orientation val="minMax"/>
        </c:scaling>
        <c:delete val="0"/>
        <c:axPos val="b"/>
        <c:numFmt formatCode="General" sourceLinked="1"/>
        <c:majorTickMark val="out"/>
        <c:minorTickMark val="none"/>
        <c:tickLblPos val="low"/>
        <c:spPr>
          <a:ln w="3175">
            <a:solidFill>
              <a:srgbClr val="000000"/>
            </a:solidFill>
            <a:prstDash val="solid"/>
          </a:ln>
        </c:spPr>
        <c:txPr>
          <a:bodyPr rot="-5400000" vert="horz"/>
          <a:lstStyle/>
          <a:p>
            <a:pPr>
              <a:defRPr lang="en-US" sz="700" b="0" i="0" u="none" strike="noStrike" baseline="0">
                <a:solidFill>
                  <a:srgbClr val="000000"/>
                </a:solidFill>
                <a:latin typeface="Arial"/>
                <a:ea typeface="Arial"/>
                <a:cs typeface="Arial"/>
              </a:defRPr>
            </a:pPr>
            <a:endParaRPr lang="en-US"/>
          </a:p>
        </c:txPr>
        <c:crossAx val="-262865888"/>
        <c:crosses val="autoZero"/>
        <c:auto val="1"/>
        <c:lblAlgn val="ctr"/>
        <c:lblOffset val="100"/>
        <c:tickMarkSkip val="1"/>
        <c:noMultiLvlLbl val="0"/>
      </c:catAx>
      <c:valAx>
        <c:axId val="-262865888"/>
        <c:scaling>
          <c:orientation val="minMax"/>
        </c:scaling>
        <c:delete val="0"/>
        <c:axPos val="l"/>
        <c:majorGridlines>
          <c:spPr>
            <a:ln w="3175">
              <a:solidFill>
                <a:srgbClr val="000000"/>
              </a:solidFill>
              <a:prstDash val="solid"/>
            </a:ln>
          </c:spPr>
        </c:majorGridlines>
        <c:numFmt formatCode="0.0" sourceLinked="1"/>
        <c:majorTickMark val="out"/>
        <c:minorTickMark val="none"/>
        <c:tickLblPos val="nextTo"/>
        <c:spPr>
          <a:ln w="3175">
            <a:solidFill>
              <a:srgbClr val="000000"/>
            </a:solidFill>
            <a:prstDash val="solid"/>
          </a:ln>
        </c:spPr>
        <c:txPr>
          <a:bodyPr rot="0" vert="horz"/>
          <a:lstStyle/>
          <a:p>
            <a:pPr>
              <a:defRPr lang="en-US" sz="800" b="0" i="0" u="none" strike="noStrike" baseline="0">
                <a:solidFill>
                  <a:srgbClr val="000000"/>
                </a:solidFill>
                <a:latin typeface="Arial"/>
                <a:ea typeface="Arial"/>
                <a:cs typeface="Arial"/>
              </a:defRPr>
            </a:pPr>
            <a:endParaRPr lang="en-US"/>
          </a:p>
        </c:txPr>
        <c:crossAx val="-26285990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CC"/>
    </a:solidFill>
    <a:ln w="3175">
      <a:solidFill>
        <a:srgbClr val="000000"/>
      </a:solidFill>
      <a:prstDash val="solid"/>
    </a:ln>
  </c:spPr>
  <c:txPr>
    <a:bodyPr/>
    <a:lstStyle/>
    <a:p>
      <a:pPr>
        <a:defRPr sz="4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3" verticalDpi="0"/>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sz="1000" b="1" i="0" u="none" strike="noStrike" baseline="0">
                <a:solidFill>
                  <a:srgbClr val="000000"/>
                </a:solidFill>
                <a:latin typeface="Arial"/>
                <a:ea typeface="Arial"/>
                <a:cs typeface="Arial"/>
              </a:defRPr>
            </a:pPr>
            <a:r>
              <a:rPr lang="en-PH" sz="1000" u="none"/>
              <a:t>Inflation (%)</a:t>
            </a:r>
          </a:p>
        </c:rich>
      </c:tx>
      <c:layout>
        <c:manualLayout>
          <c:xMode val="edge"/>
          <c:yMode val="edge"/>
          <c:x val="0.39763811930915999"/>
          <c:y val="3.5969571600160101E-2"/>
        </c:manualLayout>
      </c:layout>
      <c:overlay val="0"/>
      <c:spPr>
        <a:noFill/>
        <a:ln w="25400">
          <a:noFill/>
        </a:ln>
      </c:spPr>
    </c:title>
    <c:autoTitleDeleted val="0"/>
    <c:plotArea>
      <c:layout>
        <c:manualLayout>
          <c:layoutTarget val="inner"/>
          <c:xMode val="edge"/>
          <c:yMode val="edge"/>
          <c:x val="0.12834224598930499"/>
          <c:y val="0.20720806085679999"/>
          <c:w val="0.82887700534759501"/>
          <c:h val="0.51806686240491095"/>
        </c:manualLayout>
      </c:layout>
      <c:barChart>
        <c:barDir val="col"/>
        <c:grouping val="clustered"/>
        <c:varyColors val="0"/>
        <c:ser>
          <c:idx val="0"/>
          <c:order val="0"/>
          <c:tx>
            <c:strRef>
              <c:f>PAN!$L$27</c:f>
              <c:strCache>
                <c:ptCount val="1"/>
                <c:pt idx="0">
                  <c:v>0.1</c:v>
                </c:pt>
              </c:strCache>
            </c:strRef>
          </c:tx>
          <c:spPr>
            <a:solidFill>
              <a:srgbClr val="000090"/>
            </a:solidFill>
            <a:ln w="25400">
              <a:noFill/>
            </a:ln>
          </c:spPr>
          <c:invertIfNegative val="0"/>
          <c:cat>
            <c:numRef>
              <c:f>PAN!$N$26:$AF$26</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PAN!$N$27:$AF$27</c:f>
              <c:numCache>
                <c:formatCode>0.0</c:formatCode>
                <c:ptCount val="19"/>
                <c:pt idx="0">
                  <c:v>2.86</c:v>
                </c:pt>
                <c:pt idx="1">
                  <c:v>2.4580000000000002</c:v>
                </c:pt>
                <c:pt idx="2">
                  <c:v>4.1689999999999996</c:v>
                </c:pt>
                <c:pt idx="3">
                  <c:v>8.7590000000000003</c:v>
                </c:pt>
                <c:pt idx="4">
                  <c:v>2.4089999999999998</c:v>
                </c:pt>
                <c:pt idx="5">
                  <c:v>3.4910000000000001</c:v>
                </c:pt>
                <c:pt idx="6">
                  <c:v>5.8760000000000003</c:v>
                </c:pt>
                <c:pt idx="7">
                  <c:v>5.6980000000000004</c:v>
                </c:pt>
                <c:pt idx="8">
                  <c:v>4.0270000000000001</c:v>
                </c:pt>
                <c:pt idx="9">
                  <c:v>2.6230000000000002</c:v>
                </c:pt>
                <c:pt idx="10">
                  <c:v>0.13700000000000001</c:v>
                </c:pt>
                <c:pt idx="11">
                  <c:v>0.74</c:v>
                </c:pt>
                <c:pt idx="12">
                  <c:v>0.876</c:v>
                </c:pt>
                <c:pt idx="13">
                  <c:v>0.76200000000000001</c:v>
                </c:pt>
                <c:pt idx="14">
                  <c:v>-0.35499999999999998</c:v>
                </c:pt>
                <c:pt idx="15">
                  <c:v>-1.55</c:v>
                </c:pt>
                <c:pt idx="16">
                  <c:v>1.631</c:v>
                </c:pt>
                <c:pt idx="17">
                  <c:v>2.86</c:v>
                </c:pt>
                <c:pt idx="18">
                  <c:v>1.4</c:v>
                </c:pt>
              </c:numCache>
            </c:numRef>
          </c:val>
          <c:extLst>
            <c:ext xmlns:c16="http://schemas.microsoft.com/office/drawing/2014/chart" uri="{C3380CC4-5D6E-409C-BE32-E72D297353CC}">
              <c16:uniqueId val="{00000000-4E7D-4961-8C6A-0E99BA38A6FD}"/>
            </c:ext>
          </c:extLst>
        </c:ser>
        <c:dLbls>
          <c:showLegendKey val="0"/>
          <c:showVal val="0"/>
          <c:showCatName val="0"/>
          <c:showSerName val="0"/>
          <c:showPercent val="0"/>
          <c:showBubbleSize val="0"/>
        </c:dLbls>
        <c:gapWidth val="120"/>
        <c:axId val="-262864800"/>
        <c:axId val="-262864256"/>
      </c:barChart>
      <c:catAx>
        <c:axId val="-262864800"/>
        <c:scaling>
          <c:orientation val="minMax"/>
        </c:scaling>
        <c:delete val="0"/>
        <c:axPos val="b"/>
        <c:numFmt formatCode="General" sourceLinked="1"/>
        <c:majorTickMark val="out"/>
        <c:minorTickMark val="none"/>
        <c:tickLblPos val="low"/>
        <c:spPr>
          <a:ln w="3175">
            <a:solidFill>
              <a:srgbClr val="000000"/>
            </a:solidFill>
            <a:prstDash val="solid"/>
          </a:ln>
        </c:spPr>
        <c:txPr>
          <a:bodyPr rot="-5400000" vert="horz"/>
          <a:lstStyle/>
          <a:p>
            <a:pPr>
              <a:defRPr lang="en-US" sz="700" b="0" i="0" u="none" strike="noStrike" baseline="0">
                <a:solidFill>
                  <a:srgbClr val="000000"/>
                </a:solidFill>
                <a:latin typeface="Arial"/>
                <a:ea typeface="Arial"/>
                <a:cs typeface="Arial"/>
              </a:defRPr>
            </a:pPr>
            <a:endParaRPr lang="en-US"/>
          </a:p>
        </c:txPr>
        <c:crossAx val="-262864256"/>
        <c:crosses val="autoZero"/>
        <c:auto val="1"/>
        <c:lblAlgn val="ctr"/>
        <c:lblOffset val="100"/>
        <c:tickMarkSkip val="1"/>
        <c:noMultiLvlLbl val="0"/>
      </c:catAx>
      <c:valAx>
        <c:axId val="-262864256"/>
        <c:scaling>
          <c:orientation val="minMax"/>
        </c:scaling>
        <c:delete val="0"/>
        <c:axPos val="l"/>
        <c:majorGridlines>
          <c:spPr>
            <a:ln w="3175">
              <a:solidFill>
                <a:srgbClr val="000000"/>
              </a:solidFill>
              <a:prstDash val="solid"/>
            </a:ln>
          </c:spPr>
        </c:majorGridlines>
        <c:numFmt formatCode="0.0" sourceLinked="1"/>
        <c:majorTickMark val="out"/>
        <c:minorTickMark val="none"/>
        <c:tickLblPos val="nextTo"/>
        <c:spPr>
          <a:ln w="3175">
            <a:solidFill>
              <a:srgbClr val="000000"/>
            </a:solidFill>
            <a:prstDash val="solid"/>
          </a:ln>
        </c:spPr>
        <c:txPr>
          <a:bodyPr rot="0" vert="horz"/>
          <a:lstStyle/>
          <a:p>
            <a:pPr>
              <a:defRPr lang="en-US" sz="800" b="0" i="0" u="none" strike="noStrike" baseline="0">
                <a:solidFill>
                  <a:srgbClr val="000000"/>
                </a:solidFill>
                <a:latin typeface="Arial"/>
                <a:ea typeface="Arial"/>
                <a:cs typeface="Arial"/>
              </a:defRPr>
            </a:pPr>
            <a:endParaRPr lang="en-US"/>
          </a:p>
        </c:txPr>
        <c:crossAx val="-26286480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CC"/>
    </a:solidFill>
    <a:ln w="3175">
      <a:solidFill>
        <a:srgbClr val="000000"/>
      </a:solidFill>
      <a:prstDash val="solid"/>
    </a:ln>
  </c:spPr>
  <c:txPr>
    <a:bodyPr/>
    <a:lstStyle/>
    <a:p>
      <a:pPr>
        <a:defRPr sz="4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sz="1000" b="1" i="0" u="sng" strike="noStrike" baseline="0">
                <a:solidFill>
                  <a:srgbClr val="000000"/>
                </a:solidFill>
                <a:latin typeface="Arial"/>
                <a:ea typeface="Arial"/>
                <a:cs typeface="Arial"/>
              </a:defRPr>
            </a:pPr>
            <a:r>
              <a:rPr lang="en-PH" sz="1000" u="none"/>
              <a:t>GDP Growth (%)</a:t>
            </a:r>
          </a:p>
        </c:rich>
      </c:tx>
      <c:layout>
        <c:manualLayout>
          <c:xMode val="edge"/>
          <c:yMode val="edge"/>
          <c:x val="0.36460419299439401"/>
          <c:y val="4.5976911784331997E-2"/>
        </c:manualLayout>
      </c:layout>
      <c:overlay val="0"/>
      <c:spPr>
        <a:noFill/>
        <a:ln w="25400">
          <a:noFill/>
        </a:ln>
      </c:spPr>
    </c:title>
    <c:autoTitleDeleted val="0"/>
    <c:plotArea>
      <c:layout>
        <c:manualLayout>
          <c:layoutTarget val="inner"/>
          <c:xMode val="edge"/>
          <c:yMode val="edge"/>
          <c:x val="0.13941037016479799"/>
          <c:y val="0.20802148672093901"/>
          <c:w val="0.82037640904669695"/>
          <c:h val="0.49313092219404803"/>
        </c:manualLayout>
      </c:layout>
      <c:barChart>
        <c:barDir val="col"/>
        <c:grouping val="clustered"/>
        <c:varyColors val="0"/>
        <c:ser>
          <c:idx val="0"/>
          <c:order val="0"/>
          <c:tx>
            <c:strRef>
              <c:f>TRI!$L$11</c:f>
              <c:strCache>
                <c:ptCount val="1"/>
                <c:pt idx="0">
                  <c:v>14.4</c:v>
                </c:pt>
              </c:strCache>
            </c:strRef>
          </c:tx>
          <c:spPr>
            <a:solidFill>
              <a:srgbClr val="000090"/>
            </a:solidFill>
            <a:ln w="25400">
              <a:noFill/>
            </a:ln>
          </c:spPr>
          <c:invertIfNegative val="0"/>
          <c:cat>
            <c:numRef>
              <c:f>TRI!$N$9:$AF$9</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TRI!$N$11:$AF$11</c:f>
              <c:numCache>
                <c:formatCode>0.0</c:formatCode>
                <c:ptCount val="19"/>
                <c:pt idx="0">
                  <c:v>6.2089999999999996</c:v>
                </c:pt>
                <c:pt idx="1">
                  <c:v>13.208</c:v>
                </c:pt>
                <c:pt idx="2">
                  <c:v>4.7539999999999996</c:v>
                </c:pt>
                <c:pt idx="3">
                  <c:v>3.39</c:v>
                </c:pt>
                <c:pt idx="4">
                  <c:v>-4.391</c:v>
                </c:pt>
                <c:pt idx="5">
                  <c:v>3.4609999999999999</c:v>
                </c:pt>
                <c:pt idx="6">
                  <c:v>-0.192</c:v>
                </c:pt>
                <c:pt idx="7">
                  <c:v>-0.63300000000000001</c:v>
                </c:pt>
                <c:pt idx="8">
                  <c:v>3.8439999999999999</c:v>
                </c:pt>
                <c:pt idx="9">
                  <c:v>3.9359999999999999</c:v>
                </c:pt>
                <c:pt idx="10">
                  <c:v>0.97799999999999998</c:v>
                </c:pt>
                <c:pt idx="11">
                  <c:v>-7.5270000000000001</c:v>
                </c:pt>
                <c:pt idx="12">
                  <c:v>-4.8010000000000002</c:v>
                </c:pt>
                <c:pt idx="13">
                  <c:v>-0.60199999999999998</c:v>
                </c:pt>
                <c:pt idx="14">
                  <c:v>0.36099999999999999</c:v>
                </c:pt>
                <c:pt idx="15">
                  <c:v>-9.0779999999999994</c:v>
                </c:pt>
                <c:pt idx="16">
                  <c:v>-1.0369999999999999</c:v>
                </c:pt>
                <c:pt idx="17">
                  <c:v>1.482</c:v>
                </c:pt>
                <c:pt idx="18">
                  <c:v>2.2000000000000002</c:v>
                </c:pt>
              </c:numCache>
            </c:numRef>
          </c:val>
          <c:extLst>
            <c:ext xmlns:c16="http://schemas.microsoft.com/office/drawing/2014/chart" uri="{C3380CC4-5D6E-409C-BE32-E72D297353CC}">
              <c16:uniqueId val="{00000000-656D-4F6D-9C3F-8CEC29C135C4}"/>
            </c:ext>
          </c:extLst>
        </c:ser>
        <c:dLbls>
          <c:showLegendKey val="0"/>
          <c:showVal val="0"/>
          <c:showCatName val="0"/>
          <c:showSerName val="0"/>
          <c:showPercent val="0"/>
          <c:showBubbleSize val="0"/>
        </c:dLbls>
        <c:gapWidth val="120"/>
        <c:axId val="-262863712"/>
        <c:axId val="-262858816"/>
      </c:barChart>
      <c:catAx>
        <c:axId val="-262863712"/>
        <c:scaling>
          <c:orientation val="minMax"/>
        </c:scaling>
        <c:delete val="0"/>
        <c:axPos val="b"/>
        <c:numFmt formatCode="General" sourceLinked="1"/>
        <c:majorTickMark val="out"/>
        <c:minorTickMark val="none"/>
        <c:tickLblPos val="low"/>
        <c:spPr>
          <a:ln w="3175">
            <a:solidFill>
              <a:srgbClr val="000000"/>
            </a:solidFill>
            <a:prstDash val="solid"/>
          </a:ln>
        </c:spPr>
        <c:txPr>
          <a:bodyPr rot="-5400000" vert="horz"/>
          <a:lstStyle/>
          <a:p>
            <a:pPr>
              <a:defRPr lang="en-US" sz="700" b="0" i="0" u="none" strike="noStrike" baseline="0">
                <a:solidFill>
                  <a:srgbClr val="000000"/>
                </a:solidFill>
                <a:latin typeface="Arial"/>
                <a:ea typeface="Arial"/>
                <a:cs typeface="Arial"/>
              </a:defRPr>
            </a:pPr>
            <a:endParaRPr lang="en-US"/>
          </a:p>
        </c:txPr>
        <c:crossAx val="-262858816"/>
        <c:crosses val="autoZero"/>
        <c:auto val="1"/>
        <c:lblAlgn val="ctr"/>
        <c:lblOffset val="100"/>
        <c:tickMarkSkip val="1"/>
        <c:noMultiLvlLbl val="0"/>
      </c:catAx>
      <c:valAx>
        <c:axId val="-262858816"/>
        <c:scaling>
          <c:orientation val="minMax"/>
        </c:scaling>
        <c:delete val="0"/>
        <c:axPos val="l"/>
        <c:majorGridlines>
          <c:spPr>
            <a:ln w="3175">
              <a:solidFill>
                <a:srgbClr val="000000"/>
              </a:solidFill>
              <a:prstDash val="solid"/>
            </a:ln>
          </c:spPr>
        </c:majorGridlines>
        <c:numFmt formatCode="0.0" sourceLinked="1"/>
        <c:majorTickMark val="out"/>
        <c:minorTickMark val="none"/>
        <c:tickLblPos val="nextTo"/>
        <c:spPr>
          <a:ln w="3175">
            <a:solidFill>
              <a:srgbClr val="000000"/>
            </a:solidFill>
            <a:prstDash val="solid"/>
          </a:ln>
        </c:spPr>
        <c:txPr>
          <a:bodyPr rot="0" vert="horz"/>
          <a:lstStyle/>
          <a:p>
            <a:pPr>
              <a:defRPr lang="en-US" sz="800" b="0" i="0" u="none" strike="noStrike" baseline="0">
                <a:solidFill>
                  <a:srgbClr val="000000"/>
                </a:solidFill>
                <a:latin typeface="Arial"/>
                <a:ea typeface="Arial"/>
                <a:cs typeface="Arial"/>
              </a:defRPr>
            </a:pPr>
            <a:endParaRPr lang="en-US"/>
          </a:p>
        </c:txPr>
        <c:crossAx val="-26286371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CC"/>
    </a:solidFill>
    <a:ln w="3175">
      <a:solidFill>
        <a:srgbClr val="000000"/>
      </a:solidFill>
      <a:prstDash val="solid"/>
    </a:ln>
  </c:spPr>
  <c:txPr>
    <a:bodyPr/>
    <a:lstStyle/>
    <a:p>
      <a:pPr>
        <a:defRPr sz="4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3" verticalDpi="0"/>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sz="1000" b="1" i="0" u="none" strike="noStrike" baseline="0">
                <a:solidFill>
                  <a:srgbClr val="000000"/>
                </a:solidFill>
                <a:latin typeface="Arial"/>
                <a:ea typeface="Arial"/>
                <a:cs typeface="Arial"/>
              </a:defRPr>
            </a:pPr>
            <a:r>
              <a:rPr lang="en-PH" sz="1000" u="none"/>
              <a:t>Inflation (%)</a:t>
            </a:r>
          </a:p>
        </c:rich>
      </c:tx>
      <c:layout>
        <c:manualLayout>
          <c:xMode val="edge"/>
          <c:yMode val="edge"/>
          <c:x val="0.39763811930915999"/>
          <c:y val="3.5969571600160101E-2"/>
        </c:manualLayout>
      </c:layout>
      <c:overlay val="0"/>
      <c:spPr>
        <a:noFill/>
        <a:ln w="25400">
          <a:noFill/>
        </a:ln>
      </c:spPr>
    </c:title>
    <c:autoTitleDeleted val="0"/>
    <c:plotArea>
      <c:layout>
        <c:manualLayout>
          <c:layoutTarget val="inner"/>
          <c:xMode val="edge"/>
          <c:yMode val="edge"/>
          <c:x val="0.12834224598930499"/>
          <c:y val="0.20720806085679999"/>
          <c:w val="0.82887700534759501"/>
          <c:h val="0.51806686240491095"/>
        </c:manualLayout>
      </c:layout>
      <c:barChart>
        <c:barDir val="col"/>
        <c:grouping val="clustered"/>
        <c:varyColors val="0"/>
        <c:ser>
          <c:idx val="0"/>
          <c:order val="0"/>
          <c:tx>
            <c:strRef>
              <c:f>TRI!$L$27</c:f>
              <c:strCache>
                <c:ptCount val="1"/>
                <c:pt idx="0">
                  <c:v>4.0</c:v>
                </c:pt>
              </c:strCache>
            </c:strRef>
          </c:tx>
          <c:spPr>
            <a:solidFill>
              <a:srgbClr val="000090"/>
            </a:solidFill>
            <a:ln w="25400">
              <a:noFill/>
            </a:ln>
          </c:spPr>
          <c:invertIfNegative val="0"/>
          <c:cat>
            <c:numRef>
              <c:f>TRI!$N$26:$AF$26</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TRI!$N$27:$AF$27</c:f>
              <c:numCache>
                <c:formatCode>0.0</c:formatCode>
                <c:ptCount val="19"/>
                <c:pt idx="0">
                  <c:v>6.7690000000000001</c:v>
                </c:pt>
                <c:pt idx="1">
                  <c:v>8.3840000000000003</c:v>
                </c:pt>
                <c:pt idx="2">
                  <c:v>7.9249999999999998</c:v>
                </c:pt>
                <c:pt idx="3">
                  <c:v>12.063000000000001</c:v>
                </c:pt>
                <c:pt idx="4">
                  <c:v>7.02</c:v>
                </c:pt>
                <c:pt idx="5">
                  <c:v>10.537000000000001</c:v>
                </c:pt>
                <c:pt idx="6">
                  <c:v>5.0910000000000002</c:v>
                </c:pt>
                <c:pt idx="7">
                  <c:v>9.2799999999999994</c:v>
                </c:pt>
                <c:pt idx="8">
                  <c:v>5.1890000000000001</c:v>
                </c:pt>
                <c:pt idx="9">
                  <c:v>5.6980000000000004</c:v>
                </c:pt>
                <c:pt idx="10">
                  <c:v>4.6589999999999998</c:v>
                </c:pt>
                <c:pt idx="11">
                  <c:v>3.069</c:v>
                </c:pt>
                <c:pt idx="12">
                  <c:v>1.8839999999999999</c:v>
                </c:pt>
                <c:pt idx="13">
                  <c:v>1.0189999999999999</c:v>
                </c:pt>
                <c:pt idx="14">
                  <c:v>1.0009999999999999</c:v>
                </c:pt>
                <c:pt idx="15">
                  <c:v>0.59899999999999998</c:v>
                </c:pt>
                <c:pt idx="16">
                  <c:v>2.0609999999999999</c:v>
                </c:pt>
                <c:pt idx="17">
                  <c:v>5.8259999999999996</c:v>
                </c:pt>
                <c:pt idx="18">
                  <c:v>5.0999999999999996</c:v>
                </c:pt>
              </c:numCache>
            </c:numRef>
          </c:val>
          <c:extLst>
            <c:ext xmlns:c16="http://schemas.microsoft.com/office/drawing/2014/chart" uri="{C3380CC4-5D6E-409C-BE32-E72D297353CC}">
              <c16:uniqueId val="{00000000-F269-458E-8AB1-43EE32657286}"/>
            </c:ext>
          </c:extLst>
        </c:ser>
        <c:dLbls>
          <c:showLegendKey val="0"/>
          <c:showVal val="0"/>
          <c:showCatName val="0"/>
          <c:showSerName val="0"/>
          <c:showPercent val="0"/>
          <c:showBubbleSize val="0"/>
        </c:dLbls>
        <c:gapWidth val="120"/>
        <c:axId val="-262858272"/>
        <c:axId val="-262870784"/>
      </c:barChart>
      <c:catAx>
        <c:axId val="-262858272"/>
        <c:scaling>
          <c:orientation val="minMax"/>
        </c:scaling>
        <c:delete val="0"/>
        <c:axPos val="b"/>
        <c:numFmt formatCode="General" sourceLinked="1"/>
        <c:majorTickMark val="out"/>
        <c:minorTickMark val="none"/>
        <c:tickLblPos val="low"/>
        <c:spPr>
          <a:ln w="3175">
            <a:solidFill>
              <a:srgbClr val="000000"/>
            </a:solidFill>
            <a:prstDash val="solid"/>
          </a:ln>
        </c:spPr>
        <c:txPr>
          <a:bodyPr rot="-5400000" vert="horz"/>
          <a:lstStyle/>
          <a:p>
            <a:pPr>
              <a:defRPr lang="en-US" sz="700" b="0" i="0" u="none" strike="noStrike" baseline="0">
                <a:solidFill>
                  <a:srgbClr val="000000"/>
                </a:solidFill>
                <a:latin typeface="Arial"/>
                <a:ea typeface="Arial"/>
                <a:cs typeface="Arial"/>
              </a:defRPr>
            </a:pPr>
            <a:endParaRPr lang="en-US"/>
          </a:p>
        </c:txPr>
        <c:crossAx val="-262870784"/>
        <c:crosses val="autoZero"/>
        <c:auto val="1"/>
        <c:lblAlgn val="ctr"/>
        <c:lblOffset val="100"/>
        <c:tickMarkSkip val="1"/>
        <c:noMultiLvlLbl val="0"/>
      </c:catAx>
      <c:valAx>
        <c:axId val="-262870784"/>
        <c:scaling>
          <c:orientation val="minMax"/>
        </c:scaling>
        <c:delete val="0"/>
        <c:axPos val="l"/>
        <c:majorGridlines>
          <c:spPr>
            <a:ln w="3175">
              <a:solidFill>
                <a:srgbClr val="000000"/>
              </a:solidFill>
              <a:prstDash val="solid"/>
            </a:ln>
          </c:spPr>
        </c:majorGridlines>
        <c:numFmt formatCode="0.0" sourceLinked="1"/>
        <c:majorTickMark val="out"/>
        <c:minorTickMark val="none"/>
        <c:tickLblPos val="nextTo"/>
        <c:spPr>
          <a:ln w="3175">
            <a:solidFill>
              <a:srgbClr val="000000"/>
            </a:solidFill>
            <a:prstDash val="solid"/>
          </a:ln>
        </c:spPr>
        <c:txPr>
          <a:bodyPr rot="0" vert="horz"/>
          <a:lstStyle/>
          <a:p>
            <a:pPr>
              <a:defRPr lang="en-US" sz="800" b="0" i="0" u="none" strike="noStrike" baseline="0">
                <a:solidFill>
                  <a:srgbClr val="000000"/>
                </a:solidFill>
                <a:latin typeface="Arial"/>
                <a:ea typeface="Arial"/>
                <a:cs typeface="Arial"/>
              </a:defRPr>
            </a:pPr>
            <a:endParaRPr lang="en-US"/>
          </a:p>
        </c:txPr>
        <c:crossAx val="-26285827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CC"/>
    </a:solidFill>
    <a:ln w="3175">
      <a:solidFill>
        <a:srgbClr val="000000"/>
      </a:solidFill>
      <a:prstDash val="solid"/>
    </a:ln>
  </c:spPr>
  <c:txPr>
    <a:bodyPr/>
    <a:lstStyle/>
    <a:p>
      <a:pPr>
        <a:defRPr sz="4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sz="1000" b="1" i="0" u="sng" strike="noStrike" baseline="0">
                <a:solidFill>
                  <a:srgbClr val="000000"/>
                </a:solidFill>
                <a:latin typeface="Arial"/>
                <a:ea typeface="Arial"/>
                <a:cs typeface="Arial"/>
              </a:defRPr>
            </a:pPr>
            <a:r>
              <a:rPr lang="en-PH" sz="1000" u="none"/>
              <a:t>GDP Growth (%)</a:t>
            </a:r>
          </a:p>
        </c:rich>
      </c:tx>
      <c:layout>
        <c:manualLayout>
          <c:xMode val="edge"/>
          <c:yMode val="edge"/>
          <c:x val="0.36460419299439401"/>
          <c:y val="4.5976911784331997E-2"/>
        </c:manualLayout>
      </c:layout>
      <c:overlay val="0"/>
      <c:spPr>
        <a:noFill/>
        <a:ln w="25400">
          <a:noFill/>
        </a:ln>
      </c:spPr>
    </c:title>
    <c:autoTitleDeleted val="0"/>
    <c:plotArea>
      <c:layout>
        <c:manualLayout>
          <c:layoutTarget val="inner"/>
          <c:xMode val="edge"/>
          <c:yMode val="edge"/>
          <c:x val="0.13941037016479799"/>
          <c:y val="0.20802148672093901"/>
          <c:w val="0.82037640904669695"/>
          <c:h val="0.49313092219404803"/>
        </c:manualLayout>
      </c:layout>
      <c:barChart>
        <c:barDir val="col"/>
        <c:grouping val="clustered"/>
        <c:varyColors val="0"/>
        <c:ser>
          <c:idx val="0"/>
          <c:order val="0"/>
          <c:tx>
            <c:strRef>
              <c:f>USA!$L$11</c:f>
              <c:strCache>
                <c:ptCount val="1"/>
                <c:pt idx="0">
                  <c:v>2.8</c:v>
                </c:pt>
              </c:strCache>
            </c:strRef>
          </c:tx>
          <c:spPr>
            <a:solidFill>
              <a:srgbClr val="000090"/>
            </a:solidFill>
            <a:ln w="25400">
              <a:noFill/>
            </a:ln>
          </c:spPr>
          <c:invertIfNegative val="0"/>
          <c:cat>
            <c:numRef>
              <c:f>USA!$N$9:$AF$9</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USA!$N$11:$AF$11</c:f>
              <c:numCache>
                <c:formatCode>0.0</c:formatCode>
                <c:ptCount val="19"/>
                <c:pt idx="0">
                  <c:v>3.3450000000000002</c:v>
                </c:pt>
                <c:pt idx="1">
                  <c:v>2.6659999999999999</c:v>
                </c:pt>
                <c:pt idx="2">
                  <c:v>1.7789999999999999</c:v>
                </c:pt>
                <c:pt idx="3">
                  <c:v>-0.29199999999999998</c:v>
                </c:pt>
                <c:pt idx="4">
                  <c:v>-2.7759999999999998</c:v>
                </c:pt>
                <c:pt idx="5">
                  <c:v>2.7090000000000001</c:v>
                </c:pt>
                <c:pt idx="6">
                  <c:v>1.55</c:v>
                </c:pt>
                <c:pt idx="7">
                  <c:v>2.2810000000000001</c:v>
                </c:pt>
                <c:pt idx="8">
                  <c:v>1.8420000000000001</c:v>
                </c:pt>
                <c:pt idx="9">
                  <c:v>2.2879999999999998</c:v>
                </c:pt>
                <c:pt idx="10">
                  <c:v>2.7069999999999999</c:v>
                </c:pt>
                <c:pt idx="11">
                  <c:v>1.6679999999999999</c:v>
                </c:pt>
                <c:pt idx="12">
                  <c:v>2.242</c:v>
                </c:pt>
                <c:pt idx="13">
                  <c:v>2.9449999999999998</c:v>
                </c:pt>
                <c:pt idx="14">
                  <c:v>2.2949999999999999</c:v>
                </c:pt>
                <c:pt idx="15">
                  <c:v>-2.7679999999999998</c:v>
                </c:pt>
                <c:pt idx="16">
                  <c:v>5.9470000000000001</c:v>
                </c:pt>
                <c:pt idx="17">
                  <c:v>1.9</c:v>
                </c:pt>
                <c:pt idx="18">
                  <c:v>2.5</c:v>
                </c:pt>
              </c:numCache>
            </c:numRef>
          </c:val>
          <c:extLst>
            <c:ext xmlns:c16="http://schemas.microsoft.com/office/drawing/2014/chart" uri="{C3380CC4-5D6E-409C-BE32-E72D297353CC}">
              <c16:uniqueId val="{00000000-33BA-4F66-9615-0863CBB9F2F8}"/>
            </c:ext>
          </c:extLst>
        </c:ser>
        <c:dLbls>
          <c:showLegendKey val="0"/>
          <c:showVal val="0"/>
          <c:showCatName val="0"/>
          <c:showSerName val="0"/>
          <c:showPercent val="0"/>
          <c:showBubbleSize val="0"/>
        </c:dLbls>
        <c:gapWidth val="120"/>
        <c:axId val="-262857728"/>
        <c:axId val="-262872960"/>
      </c:barChart>
      <c:catAx>
        <c:axId val="-262857728"/>
        <c:scaling>
          <c:orientation val="minMax"/>
        </c:scaling>
        <c:delete val="0"/>
        <c:axPos val="b"/>
        <c:numFmt formatCode="General" sourceLinked="1"/>
        <c:majorTickMark val="out"/>
        <c:minorTickMark val="none"/>
        <c:tickLblPos val="low"/>
        <c:spPr>
          <a:ln w="3175">
            <a:solidFill>
              <a:srgbClr val="000000"/>
            </a:solidFill>
            <a:prstDash val="solid"/>
          </a:ln>
        </c:spPr>
        <c:txPr>
          <a:bodyPr rot="-5400000" vert="horz"/>
          <a:lstStyle/>
          <a:p>
            <a:pPr>
              <a:defRPr lang="en-US" sz="700" b="0" i="0" u="none" strike="noStrike" baseline="0">
                <a:solidFill>
                  <a:srgbClr val="000000"/>
                </a:solidFill>
                <a:latin typeface="Arial"/>
                <a:ea typeface="Arial"/>
                <a:cs typeface="Arial"/>
              </a:defRPr>
            </a:pPr>
            <a:endParaRPr lang="en-US"/>
          </a:p>
        </c:txPr>
        <c:crossAx val="-262872960"/>
        <c:crosses val="autoZero"/>
        <c:auto val="1"/>
        <c:lblAlgn val="ctr"/>
        <c:lblOffset val="100"/>
        <c:tickMarkSkip val="1"/>
        <c:noMultiLvlLbl val="0"/>
      </c:catAx>
      <c:valAx>
        <c:axId val="-262872960"/>
        <c:scaling>
          <c:orientation val="minMax"/>
        </c:scaling>
        <c:delete val="0"/>
        <c:axPos val="l"/>
        <c:majorGridlines>
          <c:spPr>
            <a:ln w="3175">
              <a:solidFill>
                <a:srgbClr val="000000"/>
              </a:solidFill>
              <a:prstDash val="solid"/>
            </a:ln>
          </c:spPr>
        </c:majorGridlines>
        <c:numFmt formatCode="0.0" sourceLinked="1"/>
        <c:majorTickMark val="out"/>
        <c:minorTickMark val="none"/>
        <c:tickLblPos val="nextTo"/>
        <c:spPr>
          <a:ln w="3175">
            <a:solidFill>
              <a:srgbClr val="000000"/>
            </a:solidFill>
            <a:prstDash val="solid"/>
          </a:ln>
        </c:spPr>
        <c:txPr>
          <a:bodyPr rot="0" vert="horz"/>
          <a:lstStyle/>
          <a:p>
            <a:pPr>
              <a:defRPr lang="en-US" sz="800" b="0" i="0" u="none" strike="noStrike" baseline="0">
                <a:solidFill>
                  <a:srgbClr val="000000"/>
                </a:solidFill>
                <a:latin typeface="Arial"/>
                <a:ea typeface="Arial"/>
                <a:cs typeface="Arial"/>
              </a:defRPr>
            </a:pPr>
            <a:endParaRPr lang="en-US"/>
          </a:p>
        </c:txPr>
        <c:crossAx val="-26285772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CC"/>
    </a:solidFill>
    <a:ln w="3175">
      <a:solidFill>
        <a:srgbClr val="000000"/>
      </a:solidFill>
      <a:prstDash val="solid"/>
    </a:ln>
  </c:spPr>
  <c:txPr>
    <a:bodyPr/>
    <a:lstStyle/>
    <a:p>
      <a:pPr>
        <a:defRPr sz="4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3"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sz="1000" b="1" i="0" u="sng" strike="noStrike" baseline="0">
                <a:solidFill>
                  <a:srgbClr val="000000"/>
                </a:solidFill>
                <a:latin typeface="Arial"/>
                <a:ea typeface="Arial"/>
                <a:cs typeface="Arial"/>
              </a:defRPr>
            </a:pPr>
            <a:r>
              <a:rPr lang="en-PH" sz="1000" u="none"/>
              <a:t>GDP Growth (%)</a:t>
            </a:r>
          </a:p>
        </c:rich>
      </c:tx>
      <c:layout>
        <c:manualLayout>
          <c:xMode val="edge"/>
          <c:yMode val="edge"/>
          <c:x val="0.36460419299439401"/>
          <c:y val="4.5976911784331997E-2"/>
        </c:manualLayout>
      </c:layout>
      <c:overlay val="0"/>
      <c:spPr>
        <a:noFill/>
        <a:ln w="25400">
          <a:noFill/>
        </a:ln>
      </c:spPr>
    </c:title>
    <c:autoTitleDeleted val="0"/>
    <c:plotArea>
      <c:layout>
        <c:manualLayout>
          <c:layoutTarget val="inner"/>
          <c:xMode val="edge"/>
          <c:yMode val="edge"/>
          <c:x val="0.13941037016479799"/>
          <c:y val="0.20802148672093901"/>
          <c:w val="0.82037640904669695"/>
          <c:h val="0.49313092219404803"/>
        </c:manualLayout>
      </c:layout>
      <c:barChart>
        <c:barDir val="col"/>
        <c:grouping val="clustered"/>
        <c:varyColors val="0"/>
        <c:ser>
          <c:idx val="0"/>
          <c:order val="0"/>
          <c:tx>
            <c:strRef>
              <c:f>CAN!$L$11</c:f>
              <c:strCache>
                <c:ptCount val="1"/>
                <c:pt idx="0">
                  <c:v>1.8</c:v>
                </c:pt>
              </c:strCache>
            </c:strRef>
          </c:tx>
          <c:spPr>
            <a:solidFill>
              <a:srgbClr val="000090"/>
            </a:solidFill>
            <a:ln w="25400">
              <a:noFill/>
            </a:ln>
          </c:spPr>
          <c:invertIfNegative val="0"/>
          <c:cat>
            <c:numRef>
              <c:f>CAN!$N$9:$AF$9</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CAN!$N$11:$AF$11</c:f>
              <c:numCache>
                <c:formatCode>0.0</c:formatCode>
                <c:ptCount val="19"/>
                <c:pt idx="0">
                  <c:v>3.2010000000000001</c:v>
                </c:pt>
                <c:pt idx="1">
                  <c:v>2.6230000000000002</c:v>
                </c:pt>
                <c:pt idx="2">
                  <c:v>2.0630000000000002</c:v>
                </c:pt>
                <c:pt idx="3">
                  <c:v>1</c:v>
                </c:pt>
                <c:pt idx="4">
                  <c:v>-2.95</c:v>
                </c:pt>
                <c:pt idx="5">
                  <c:v>3.09</c:v>
                </c:pt>
                <c:pt idx="6">
                  <c:v>3.1459999999999999</c:v>
                </c:pt>
                <c:pt idx="7">
                  <c:v>1.7609999999999999</c:v>
                </c:pt>
                <c:pt idx="8">
                  <c:v>2.3290000000000002</c:v>
                </c:pt>
                <c:pt idx="9">
                  <c:v>2.87</c:v>
                </c:pt>
                <c:pt idx="10">
                  <c:v>0.65900000000000003</c:v>
                </c:pt>
                <c:pt idx="11">
                  <c:v>1.0009999999999999</c:v>
                </c:pt>
                <c:pt idx="12">
                  <c:v>3.04</c:v>
                </c:pt>
                <c:pt idx="13">
                  <c:v>2.7770000000000001</c:v>
                </c:pt>
                <c:pt idx="14">
                  <c:v>1.8879999999999999</c:v>
                </c:pt>
                <c:pt idx="15">
                  <c:v>-5.0739999999999998</c:v>
                </c:pt>
                <c:pt idx="16">
                  <c:v>5.0119999999999996</c:v>
                </c:pt>
                <c:pt idx="17">
                  <c:v>3.4380000000000002</c:v>
                </c:pt>
                <c:pt idx="18">
                  <c:v>1.4</c:v>
                </c:pt>
              </c:numCache>
            </c:numRef>
          </c:val>
          <c:extLst>
            <c:ext xmlns:c16="http://schemas.microsoft.com/office/drawing/2014/chart" uri="{C3380CC4-5D6E-409C-BE32-E72D297353CC}">
              <c16:uniqueId val="{00000000-8D0A-4082-A3AC-4754EA0E918B}"/>
            </c:ext>
          </c:extLst>
        </c:ser>
        <c:dLbls>
          <c:showLegendKey val="0"/>
          <c:showVal val="0"/>
          <c:showCatName val="0"/>
          <c:showSerName val="0"/>
          <c:showPercent val="0"/>
          <c:showBubbleSize val="0"/>
        </c:dLbls>
        <c:gapWidth val="120"/>
        <c:axId val="-556925792"/>
        <c:axId val="-599939680"/>
      </c:barChart>
      <c:catAx>
        <c:axId val="-556925792"/>
        <c:scaling>
          <c:orientation val="minMax"/>
        </c:scaling>
        <c:delete val="0"/>
        <c:axPos val="b"/>
        <c:numFmt formatCode="General" sourceLinked="1"/>
        <c:majorTickMark val="out"/>
        <c:minorTickMark val="none"/>
        <c:tickLblPos val="low"/>
        <c:spPr>
          <a:ln w="3175">
            <a:solidFill>
              <a:srgbClr val="000000"/>
            </a:solidFill>
            <a:prstDash val="solid"/>
          </a:ln>
        </c:spPr>
        <c:txPr>
          <a:bodyPr rot="-5400000" vert="horz"/>
          <a:lstStyle/>
          <a:p>
            <a:pPr>
              <a:defRPr lang="en-US" sz="700" b="0" i="0" u="none" strike="noStrike" baseline="0">
                <a:solidFill>
                  <a:srgbClr val="000000"/>
                </a:solidFill>
                <a:latin typeface="Arial"/>
                <a:ea typeface="Arial"/>
                <a:cs typeface="Arial"/>
              </a:defRPr>
            </a:pPr>
            <a:endParaRPr lang="en-US"/>
          </a:p>
        </c:txPr>
        <c:crossAx val="-599939680"/>
        <c:crosses val="autoZero"/>
        <c:auto val="1"/>
        <c:lblAlgn val="ctr"/>
        <c:lblOffset val="100"/>
        <c:tickMarkSkip val="1"/>
        <c:noMultiLvlLbl val="0"/>
      </c:catAx>
      <c:valAx>
        <c:axId val="-599939680"/>
        <c:scaling>
          <c:orientation val="minMax"/>
        </c:scaling>
        <c:delete val="0"/>
        <c:axPos val="l"/>
        <c:majorGridlines>
          <c:spPr>
            <a:ln w="3175">
              <a:solidFill>
                <a:srgbClr val="000000"/>
              </a:solidFill>
              <a:prstDash val="solid"/>
            </a:ln>
          </c:spPr>
        </c:majorGridlines>
        <c:numFmt formatCode="0.0" sourceLinked="1"/>
        <c:majorTickMark val="out"/>
        <c:minorTickMark val="none"/>
        <c:tickLblPos val="nextTo"/>
        <c:spPr>
          <a:ln w="3175">
            <a:solidFill>
              <a:srgbClr val="000000"/>
            </a:solidFill>
            <a:prstDash val="solid"/>
          </a:ln>
        </c:spPr>
        <c:txPr>
          <a:bodyPr rot="0" vert="horz"/>
          <a:lstStyle/>
          <a:p>
            <a:pPr>
              <a:defRPr lang="en-US" sz="800" b="0" i="0" u="none" strike="noStrike" baseline="0">
                <a:solidFill>
                  <a:srgbClr val="000000"/>
                </a:solidFill>
                <a:latin typeface="Arial"/>
                <a:ea typeface="Arial"/>
                <a:cs typeface="Arial"/>
              </a:defRPr>
            </a:pPr>
            <a:endParaRPr lang="en-US"/>
          </a:p>
        </c:txPr>
        <c:crossAx val="-55692579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CC"/>
    </a:solidFill>
    <a:ln w="3175">
      <a:solidFill>
        <a:srgbClr val="000000"/>
      </a:solidFill>
      <a:prstDash val="solid"/>
    </a:ln>
  </c:spPr>
  <c:txPr>
    <a:bodyPr/>
    <a:lstStyle/>
    <a:p>
      <a:pPr>
        <a:defRPr sz="4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3" verticalDpi="0"/>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sz="1000" b="1" i="0" u="none" strike="noStrike" baseline="0">
                <a:solidFill>
                  <a:srgbClr val="000000"/>
                </a:solidFill>
                <a:latin typeface="Arial"/>
                <a:ea typeface="Arial"/>
                <a:cs typeface="Arial"/>
              </a:defRPr>
            </a:pPr>
            <a:r>
              <a:rPr lang="en-PH" sz="1000" u="none"/>
              <a:t>Inflation (%)</a:t>
            </a:r>
          </a:p>
        </c:rich>
      </c:tx>
      <c:layout>
        <c:manualLayout>
          <c:xMode val="edge"/>
          <c:yMode val="edge"/>
          <c:x val="0.39763811930915999"/>
          <c:y val="3.5969571600160101E-2"/>
        </c:manualLayout>
      </c:layout>
      <c:overlay val="0"/>
      <c:spPr>
        <a:noFill/>
        <a:ln w="25400">
          <a:noFill/>
        </a:ln>
      </c:spPr>
    </c:title>
    <c:autoTitleDeleted val="0"/>
    <c:plotArea>
      <c:layout>
        <c:manualLayout>
          <c:layoutTarget val="inner"/>
          <c:xMode val="edge"/>
          <c:yMode val="edge"/>
          <c:x val="0.12834224598930499"/>
          <c:y val="0.20720806085679999"/>
          <c:w val="0.82887700534759501"/>
          <c:h val="0.51806686240491095"/>
        </c:manualLayout>
      </c:layout>
      <c:barChart>
        <c:barDir val="col"/>
        <c:grouping val="clustered"/>
        <c:varyColors val="0"/>
        <c:ser>
          <c:idx val="0"/>
          <c:order val="0"/>
          <c:tx>
            <c:strRef>
              <c:f>USA!$L$27</c:f>
              <c:strCache>
                <c:ptCount val="1"/>
                <c:pt idx="0">
                  <c:v>2.3</c:v>
                </c:pt>
              </c:strCache>
            </c:strRef>
          </c:tx>
          <c:spPr>
            <a:solidFill>
              <a:srgbClr val="000090"/>
            </a:solidFill>
            <a:ln w="25400">
              <a:noFill/>
            </a:ln>
          </c:spPr>
          <c:invertIfNegative val="0"/>
          <c:cat>
            <c:numRef>
              <c:f>USA!$N$26:$AF$26</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USA!$N$27:$AF$27</c:f>
              <c:numCache>
                <c:formatCode>0.0</c:formatCode>
                <c:ptCount val="19"/>
                <c:pt idx="0">
                  <c:v>3.3660000000000001</c:v>
                </c:pt>
                <c:pt idx="1">
                  <c:v>3.222</c:v>
                </c:pt>
                <c:pt idx="2">
                  <c:v>2.871</c:v>
                </c:pt>
                <c:pt idx="3">
                  <c:v>3.8149999999999999</c:v>
                </c:pt>
                <c:pt idx="4">
                  <c:v>-0.32</c:v>
                </c:pt>
                <c:pt idx="5">
                  <c:v>1.637</c:v>
                </c:pt>
                <c:pt idx="6">
                  <c:v>3.14</c:v>
                </c:pt>
                <c:pt idx="7">
                  <c:v>2.073</c:v>
                </c:pt>
                <c:pt idx="8">
                  <c:v>1.466</c:v>
                </c:pt>
                <c:pt idx="9">
                  <c:v>1.615</c:v>
                </c:pt>
                <c:pt idx="10">
                  <c:v>0.121</c:v>
                </c:pt>
                <c:pt idx="11">
                  <c:v>1.2669999999999999</c:v>
                </c:pt>
                <c:pt idx="12">
                  <c:v>2.1309999999999998</c:v>
                </c:pt>
                <c:pt idx="13">
                  <c:v>2.4390000000000001</c:v>
                </c:pt>
                <c:pt idx="14">
                  <c:v>1.8129999999999999</c:v>
                </c:pt>
                <c:pt idx="15">
                  <c:v>1.2509999999999999</c:v>
                </c:pt>
                <c:pt idx="16">
                  <c:v>4.6829999999999998</c:v>
                </c:pt>
                <c:pt idx="17">
                  <c:v>7.9859999999999998</c:v>
                </c:pt>
                <c:pt idx="18">
                  <c:v>3.9</c:v>
                </c:pt>
              </c:numCache>
            </c:numRef>
          </c:val>
          <c:extLst>
            <c:ext xmlns:c16="http://schemas.microsoft.com/office/drawing/2014/chart" uri="{C3380CC4-5D6E-409C-BE32-E72D297353CC}">
              <c16:uniqueId val="{00000000-2483-4A43-ACB9-6CBF345FAD37}"/>
            </c:ext>
          </c:extLst>
        </c:ser>
        <c:dLbls>
          <c:showLegendKey val="0"/>
          <c:showVal val="0"/>
          <c:showCatName val="0"/>
          <c:showSerName val="0"/>
          <c:showPercent val="0"/>
          <c:showBubbleSize val="0"/>
        </c:dLbls>
        <c:gapWidth val="120"/>
        <c:axId val="-262863168"/>
        <c:axId val="-262872416"/>
      </c:barChart>
      <c:catAx>
        <c:axId val="-262863168"/>
        <c:scaling>
          <c:orientation val="minMax"/>
        </c:scaling>
        <c:delete val="0"/>
        <c:axPos val="b"/>
        <c:numFmt formatCode="General" sourceLinked="1"/>
        <c:majorTickMark val="out"/>
        <c:minorTickMark val="none"/>
        <c:tickLblPos val="low"/>
        <c:spPr>
          <a:ln w="3175">
            <a:solidFill>
              <a:srgbClr val="000000"/>
            </a:solidFill>
            <a:prstDash val="solid"/>
          </a:ln>
        </c:spPr>
        <c:txPr>
          <a:bodyPr rot="-5400000" vert="horz"/>
          <a:lstStyle/>
          <a:p>
            <a:pPr>
              <a:defRPr lang="en-US" sz="700" b="0" i="0" u="none" strike="noStrike" baseline="0">
                <a:solidFill>
                  <a:srgbClr val="000000"/>
                </a:solidFill>
                <a:latin typeface="Arial"/>
                <a:ea typeface="Arial"/>
                <a:cs typeface="Arial"/>
              </a:defRPr>
            </a:pPr>
            <a:endParaRPr lang="en-US"/>
          </a:p>
        </c:txPr>
        <c:crossAx val="-262872416"/>
        <c:crosses val="autoZero"/>
        <c:auto val="1"/>
        <c:lblAlgn val="ctr"/>
        <c:lblOffset val="100"/>
        <c:tickMarkSkip val="1"/>
        <c:noMultiLvlLbl val="0"/>
      </c:catAx>
      <c:valAx>
        <c:axId val="-262872416"/>
        <c:scaling>
          <c:orientation val="minMax"/>
        </c:scaling>
        <c:delete val="0"/>
        <c:axPos val="l"/>
        <c:majorGridlines>
          <c:spPr>
            <a:ln w="3175">
              <a:solidFill>
                <a:srgbClr val="000000"/>
              </a:solidFill>
              <a:prstDash val="solid"/>
            </a:ln>
          </c:spPr>
        </c:majorGridlines>
        <c:numFmt formatCode="0.0" sourceLinked="1"/>
        <c:majorTickMark val="out"/>
        <c:minorTickMark val="none"/>
        <c:tickLblPos val="nextTo"/>
        <c:spPr>
          <a:ln w="3175">
            <a:solidFill>
              <a:srgbClr val="000000"/>
            </a:solidFill>
            <a:prstDash val="solid"/>
          </a:ln>
        </c:spPr>
        <c:txPr>
          <a:bodyPr rot="0" vert="horz"/>
          <a:lstStyle/>
          <a:p>
            <a:pPr>
              <a:defRPr lang="en-US" sz="800" b="0" i="0" u="none" strike="noStrike" baseline="0">
                <a:solidFill>
                  <a:srgbClr val="000000"/>
                </a:solidFill>
                <a:latin typeface="Arial"/>
                <a:ea typeface="Arial"/>
                <a:cs typeface="Arial"/>
              </a:defRPr>
            </a:pPr>
            <a:endParaRPr lang="en-US"/>
          </a:p>
        </c:txPr>
        <c:crossAx val="-26286316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CC"/>
    </a:solidFill>
    <a:ln w="3175">
      <a:solidFill>
        <a:srgbClr val="000000"/>
      </a:solidFill>
      <a:prstDash val="solid"/>
    </a:ln>
  </c:spPr>
  <c:txPr>
    <a:bodyPr/>
    <a:lstStyle/>
    <a:p>
      <a:pPr>
        <a:defRPr sz="4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sz="1000" b="1" i="0" u="none" strike="noStrike" baseline="0">
                <a:solidFill>
                  <a:srgbClr val="000000"/>
                </a:solidFill>
                <a:latin typeface="Arial"/>
                <a:ea typeface="Arial"/>
                <a:cs typeface="Arial"/>
              </a:defRPr>
            </a:pPr>
            <a:r>
              <a:rPr lang="en-PH" sz="1000" u="none"/>
              <a:t>Inflation (%)</a:t>
            </a:r>
          </a:p>
        </c:rich>
      </c:tx>
      <c:layout>
        <c:manualLayout>
          <c:xMode val="edge"/>
          <c:yMode val="edge"/>
          <c:x val="0.39763811930915999"/>
          <c:y val="3.5969571600160101E-2"/>
        </c:manualLayout>
      </c:layout>
      <c:overlay val="0"/>
      <c:spPr>
        <a:noFill/>
        <a:ln w="25400">
          <a:noFill/>
        </a:ln>
      </c:spPr>
    </c:title>
    <c:autoTitleDeleted val="0"/>
    <c:plotArea>
      <c:layout>
        <c:manualLayout>
          <c:layoutTarget val="inner"/>
          <c:xMode val="edge"/>
          <c:yMode val="edge"/>
          <c:x val="0.12834224598930499"/>
          <c:y val="0.20720806085679999"/>
          <c:w val="0.82887700534759501"/>
          <c:h val="0.51806686240491095"/>
        </c:manualLayout>
      </c:layout>
      <c:barChart>
        <c:barDir val="col"/>
        <c:grouping val="clustered"/>
        <c:varyColors val="0"/>
        <c:ser>
          <c:idx val="0"/>
          <c:order val="0"/>
          <c:tx>
            <c:strRef>
              <c:f>CAN!$L$27</c:f>
              <c:strCache>
                <c:ptCount val="1"/>
                <c:pt idx="0">
                  <c:v>2.7</c:v>
                </c:pt>
              </c:strCache>
            </c:strRef>
          </c:tx>
          <c:spPr>
            <a:solidFill>
              <a:srgbClr val="000090"/>
            </a:solidFill>
            <a:ln w="25400">
              <a:noFill/>
            </a:ln>
          </c:spPr>
          <c:invertIfNegative val="0"/>
          <c:cat>
            <c:numRef>
              <c:f>CAN!$N$26:$AF$26</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CAN!$N$27:$AF$27</c:f>
              <c:numCache>
                <c:formatCode>0.0</c:formatCode>
                <c:ptCount val="19"/>
                <c:pt idx="0">
                  <c:v>2.23</c:v>
                </c:pt>
                <c:pt idx="1">
                  <c:v>2.0179999999999998</c:v>
                </c:pt>
                <c:pt idx="2">
                  <c:v>2.1309999999999998</c:v>
                </c:pt>
                <c:pt idx="3">
                  <c:v>2.3849999999999998</c:v>
                </c:pt>
                <c:pt idx="4">
                  <c:v>0.29899999999999999</c:v>
                </c:pt>
                <c:pt idx="5">
                  <c:v>1.7769999999999999</c:v>
                </c:pt>
                <c:pt idx="6">
                  <c:v>2.9119999999999999</c:v>
                </c:pt>
                <c:pt idx="7">
                  <c:v>1.516</c:v>
                </c:pt>
                <c:pt idx="8">
                  <c:v>0.93799999999999994</c:v>
                </c:pt>
                <c:pt idx="9">
                  <c:v>1.907</c:v>
                </c:pt>
                <c:pt idx="10">
                  <c:v>1.125</c:v>
                </c:pt>
                <c:pt idx="11">
                  <c:v>1.429</c:v>
                </c:pt>
                <c:pt idx="12">
                  <c:v>1.597</c:v>
                </c:pt>
                <c:pt idx="13">
                  <c:v>2.2679999999999998</c:v>
                </c:pt>
                <c:pt idx="14">
                  <c:v>1.9490000000000001</c:v>
                </c:pt>
                <c:pt idx="15">
                  <c:v>0.71699999999999997</c:v>
                </c:pt>
                <c:pt idx="16">
                  <c:v>3.4009999999999998</c:v>
                </c:pt>
                <c:pt idx="17">
                  <c:v>6.7969999999999997</c:v>
                </c:pt>
                <c:pt idx="18">
                  <c:v>3.6</c:v>
                </c:pt>
              </c:numCache>
            </c:numRef>
          </c:val>
          <c:extLst>
            <c:ext xmlns:c16="http://schemas.microsoft.com/office/drawing/2014/chart" uri="{C3380CC4-5D6E-409C-BE32-E72D297353CC}">
              <c16:uniqueId val="{00000000-4FC8-4F05-A904-CAF58F4323C2}"/>
            </c:ext>
          </c:extLst>
        </c:ser>
        <c:dLbls>
          <c:showLegendKey val="0"/>
          <c:showVal val="0"/>
          <c:showCatName val="0"/>
          <c:showSerName val="0"/>
          <c:showPercent val="0"/>
          <c:showBubbleSize val="0"/>
        </c:dLbls>
        <c:gapWidth val="120"/>
        <c:axId val="-599943488"/>
        <c:axId val="-599945120"/>
      </c:barChart>
      <c:catAx>
        <c:axId val="-599943488"/>
        <c:scaling>
          <c:orientation val="minMax"/>
        </c:scaling>
        <c:delete val="0"/>
        <c:axPos val="b"/>
        <c:numFmt formatCode="General" sourceLinked="1"/>
        <c:majorTickMark val="out"/>
        <c:minorTickMark val="none"/>
        <c:tickLblPos val="low"/>
        <c:spPr>
          <a:ln w="3175">
            <a:solidFill>
              <a:srgbClr val="000000"/>
            </a:solidFill>
            <a:prstDash val="solid"/>
          </a:ln>
        </c:spPr>
        <c:txPr>
          <a:bodyPr rot="-5400000" vert="horz"/>
          <a:lstStyle/>
          <a:p>
            <a:pPr>
              <a:defRPr lang="en-US" sz="700" b="0" i="0" u="none" strike="noStrike" baseline="0">
                <a:solidFill>
                  <a:srgbClr val="000000"/>
                </a:solidFill>
                <a:latin typeface="Arial"/>
                <a:ea typeface="Arial"/>
                <a:cs typeface="Arial"/>
              </a:defRPr>
            </a:pPr>
            <a:endParaRPr lang="en-US"/>
          </a:p>
        </c:txPr>
        <c:crossAx val="-599945120"/>
        <c:crosses val="autoZero"/>
        <c:auto val="1"/>
        <c:lblAlgn val="ctr"/>
        <c:lblOffset val="100"/>
        <c:tickMarkSkip val="1"/>
        <c:noMultiLvlLbl val="0"/>
      </c:catAx>
      <c:valAx>
        <c:axId val="-599945120"/>
        <c:scaling>
          <c:orientation val="minMax"/>
        </c:scaling>
        <c:delete val="0"/>
        <c:axPos val="l"/>
        <c:majorGridlines>
          <c:spPr>
            <a:ln w="3175">
              <a:solidFill>
                <a:srgbClr val="000000"/>
              </a:solidFill>
              <a:prstDash val="solid"/>
            </a:ln>
          </c:spPr>
        </c:majorGridlines>
        <c:numFmt formatCode="0.0" sourceLinked="1"/>
        <c:majorTickMark val="out"/>
        <c:minorTickMark val="none"/>
        <c:tickLblPos val="nextTo"/>
        <c:spPr>
          <a:ln w="3175">
            <a:solidFill>
              <a:srgbClr val="000000"/>
            </a:solidFill>
            <a:prstDash val="solid"/>
          </a:ln>
        </c:spPr>
        <c:txPr>
          <a:bodyPr rot="0" vert="horz"/>
          <a:lstStyle/>
          <a:p>
            <a:pPr>
              <a:defRPr lang="en-US" sz="800" b="0" i="0" u="none" strike="noStrike" baseline="0">
                <a:solidFill>
                  <a:srgbClr val="000000"/>
                </a:solidFill>
                <a:latin typeface="Arial"/>
                <a:ea typeface="Arial"/>
                <a:cs typeface="Arial"/>
              </a:defRPr>
            </a:pPr>
            <a:endParaRPr lang="en-US"/>
          </a:p>
        </c:txPr>
        <c:crossAx val="-59994348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CC"/>
    </a:solidFill>
    <a:ln w="3175">
      <a:solidFill>
        <a:srgbClr val="000000"/>
      </a:solidFill>
      <a:prstDash val="solid"/>
    </a:ln>
  </c:spPr>
  <c:txPr>
    <a:bodyPr/>
    <a:lstStyle/>
    <a:p>
      <a:pPr>
        <a:defRPr sz="4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sz="1000" b="1" i="0" u="sng" strike="noStrike" baseline="0">
                <a:solidFill>
                  <a:srgbClr val="000000"/>
                </a:solidFill>
                <a:latin typeface="Arial"/>
                <a:ea typeface="Arial"/>
                <a:cs typeface="Arial"/>
              </a:defRPr>
            </a:pPr>
            <a:r>
              <a:rPr lang="en-PH" sz="1000" u="none"/>
              <a:t>GDP Growth (%)</a:t>
            </a:r>
          </a:p>
        </c:rich>
      </c:tx>
      <c:layout>
        <c:manualLayout>
          <c:xMode val="edge"/>
          <c:yMode val="edge"/>
          <c:x val="0.36460419299439401"/>
          <c:y val="4.5976911784331997E-2"/>
        </c:manualLayout>
      </c:layout>
      <c:overlay val="0"/>
      <c:spPr>
        <a:noFill/>
        <a:ln w="25400">
          <a:noFill/>
        </a:ln>
      </c:spPr>
    </c:title>
    <c:autoTitleDeleted val="0"/>
    <c:plotArea>
      <c:layout>
        <c:manualLayout>
          <c:layoutTarget val="inner"/>
          <c:xMode val="edge"/>
          <c:yMode val="edge"/>
          <c:x val="0.13941037016479799"/>
          <c:y val="0.20802148672093901"/>
          <c:w val="0.82037640904669695"/>
          <c:h val="0.49313092219404803"/>
        </c:manualLayout>
      </c:layout>
      <c:barChart>
        <c:barDir val="col"/>
        <c:grouping val="clustered"/>
        <c:varyColors val="0"/>
        <c:ser>
          <c:idx val="0"/>
          <c:order val="0"/>
          <c:tx>
            <c:strRef>
              <c:f>COS!$L$11</c:f>
              <c:strCache>
                <c:ptCount val="1"/>
                <c:pt idx="0">
                  <c:v>6.4</c:v>
                </c:pt>
              </c:strCache>
            </c:strRef>
          </c:tx>
          <c:spPr>
            <a:solidFill>
              <a:srgbClr val="000090"/>
            </a:solidFill>
            <a:ln w="25400">
              <a:noFill/>
            </a:ln>
          </c:spPr>
          <c:invertIfNegative val="0"/>
          <c:cat>
            <c:numRef>
              <c:f>COS!$N$9:$AF$9</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COS!$N$11:$AF$11</c:f>
              <c:numCache>
                <c:formatCode>0.0</c:formatCode>
                <c:ptCount val="19"/>
                <c:pt idx="0">
                  <c:v>5.8860000000000001</c:v>
                </c:pt>
                <c:pt idx="1">
                  <c:v>8.7799999999999994</c:v>
                </c:pt>
                <c:pt idx="2">
                  <c:v>7.9349999999999996</c:v>
                </c:pt>
                <c:pt idx="3">
                  <c:v>2.7320000000000002</c:v>
                </c:pt>
                <c:pt idx="4">
                  <c:v>-1.016</c:v>
                </c:pt>
                <c:pt idx="5">
                  <c:v>5.36</c:v>
                </c:pt>
                <c:pt idx="6">
                  <c:v>4.4029999999999996</c:v>
                </c:pt>
                <c:pt idx="7">
                  <c:v>4.883</c:v>
                </c:pt>
                <c:pt idx="8">
                  <c:v>2.4950000000000001</c:v>
                </c:pt>
                <c:pt idx="9">
                  <c:v>3.5419999999999998</c:v>
                </c:pt>
                <c:pt idx="10">
                  <c:v>3.6520000000000001</c:v>
                </c:pt>
                <c:pt idx="11">
                  <c:v>4.2039999999999997</c:v>
                </c:pt>
                <c:pt idx="12">
                  <c:v>4.1580000000000004</c:v>
                </c:pt>
                <c:pt idx="13">
                  <c:v>2.6160000000000001</c:v>
                </c:pt>
                <c:pt idx="14">
                  <c:v>2.4180000000000001</c:v>
                </c:pt>
                <c:pt idx="15">
                  <c:v>-4.2729999999999997</c:v>
                </c:pt>
                <c:pt idx="16">
                  <c:v>7.7809999999999997</c:v>
                </c:pt>
                <c:pt idx="17">
                  <c:v>4.3049999999999997</c:v>
                </c:pt>
                <c:pt idx="18">
                  <c:v>4.415</c:v>
                </c:pt>
              </c:numCache>
            </c:numRef>
          </c:val>
          <c:extLst>
            <c:ext xmlns:c16="http://schemas.microsoft.com/office/drawing/2014/chart" uri="{C3380CC4-5D6E-409C-BE32-E72D297353CC}">
              <c16:uniqueId val="{00000000-CBE8-465D-963F-8BF8596A3E65}"/>
            </c:ext>
          </c:extLst>
        </c:ser>
        <c:dLbls>
          <c:showLegendKey val="0"/>
          <c:showVal val="0"/>
          <c:showCatName val="0"/>
          <c:showSerName val="0"/>
          <c:showPercent val="0"/>
          <c:showBubbleSize val="0"/>
        </c:dLbls>
        <c:gapWidth val="120"/>
        <c:axId val="-599944576"/>
        <c:axId val="-599944032"/>
      </c:barChart>
      <c:catAx>
        <c:axId val="-599944576"/>
        <c:scaling>
          <c:orientation val="minMax"/>
        </c:scaling>
        <c:delete val="0"/>
        <c:axPos val="b"/>
        <c:numFmt formatCode="General" sourceLinked="1"/>
        <c:majorTickMark val="out"/>
        <c:minorTickMark val="none"/>
        <c:tickLblPos val="low"/>
        <c:spPr>
          <a:ln w="3175">
            <a:solidFill>
              <a:srgbClr val="000000"/>
            </a:solidFill>
            <a:prstDash val="solid"/>
          </a:ln>
        </c:spPr>
        <c:txPr>
          <a:bodyPr rot="-5400000" vert="horz"/>
          <a:lstStyle/>
          <a:p>
            <a:pPr>
              <a:defRPr lang="en-US" sz="700" b="0" i="0" u="none" strike="noStrike" baseline="0">
                <a:solidFill>
                  <a:srgbClr val="000000"/>
                </a:solidFill>
                <a:latin typeface="Arial"/>
                <a:ea typeface="Arial"/>
                <a:cs typeface="Arial"/>
              </a:defRPr>
            </a:pPr>
            <a:endParaRPr lang="en-US"/>
          </a:p>
        </c:txPr>
        <c:crossAx val="-599944032"/>
        <c:crosses val="autoZero"/>
        <c:auto val="1"/>
        <c:lblAlgn val="ctr"/>
        <c:lblOffset val="100"/>
        <c:tickMarkSkip val="1"/>
        <c:noMultiLvlLbl val="0"/>
      </c:catAx>
      <c:valAx>
        <c:axId val="-599944032"/>
        <c:scaling>
          <c:orientation val="minMax"/>
        </c:scaling>
        <c:delete val="0"/>
        <c:axPos val="l"/>
        <c:majorGridlines>
          <c:spPr>
            <a:ln w="3175">
              <a:solidFill>
                <a:srgbClr val="000000"/>
              </a:solidFill>
              <a:prstDash val="solid"/>
            </a:ln>
          </c:spPr>
        </c:majorGridlines>
        <c:numFmt formatCode="0.0" sourceLinked="1"/>
        <c:majorTickMark val="out"/>
        <c:minorTickMark val="none"/>
        <c:tickLblPos val="nextTo"/>
        <c:spPr>
          <a:ln w="3175">
            <a:solidFill>
              <a:srgbClr val="000000"/>
            </a:solidFill>
            <a:prstDash val="solid"/>
          </a:ln>
        </c:spPr>
        <c:txPr>
          <a:bodyPr rot="0" vert="horz"/>
          <a:lstStyle/>
          <a:p>
            <a:pPr>
              <a:defRPr lang="en-US" sz="800" b="0" i="0" u="none" strike="noStrike" baseline="0">
                <a:solidFill>
                  <a:srgbClr val="000000"/>
                </a:solidFill>
                <a:latin typeface="Arial"/>
                <a:ea typeface="Arial"/>
                <a:cs typeface="Arial"/>
              </a:defRPr>
            </a:pPr>
            <a:endParaRPr lang="en-US"/>
          </a:p>
        </c:txPr>
        <c:crossAx val="-59994457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CC"/>
    </a:solidFill>
    <a:ln w="3175">
      <a:solidFill>
        <a:srgbClr val="000000"/>
      </a:solidFill>
      <a:prstDash val="solid"/>
    </a:ln>
  </c:spPr>
  <c:txPr>
    <a:bodyPr/>
    <a:lstStyle/>
    <a:p>
      <a:pPr>
        <a:defRPr sz="4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3" verticalDpi="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sz="1000" b="1" i="0" u="none" strike="noStrike" baseline="0">
                <a:solidFill>
                  <a:srgbClr val="000000"/>
                </a:solidFill>
                <a:latin typeface="Arial"/>
                <a:ea typeface="Arial"/>
                <a:cs typeface="Arial"/>
              </a:defRPr>
            </a:pPr>
            <a:r>
              <a:rPr lang="en-PH" sz="1000" u="none"/>
              <a:t>Inflation (%)</a:t>
            </a:r>
          </a:p>
        </c:rich>
      </c:tx>
      <c:layout>
        <c:manualLayout>
          <c:xMode val="edge"/>
          <c:yMode val="edge"/>
          <c:x val="0.39763811930915999"/>
          <c:y val="3.5969571600160101E-2"/>
        </c:manualLayout>
      </c:layout>
      <c:overlay val="0"/>
      <c:spPr>
        <a:noFill/>
        <a:ln w="25400">
          <a:noFill/>
        </a:ln>
      </c:spPr>
    </c:title>
    <c:autoTitleDeleted val="0"/>
    <c:plotArea>
      <c:layout>
        <c:manualLayout>
          <c:layoutTarget val="inner"/>
          <c:xMode val="edge"/>
          <c:yMode val="edge"/>
          <c:x val="0.12834224598930499"/>
          <c:y val="0.20720806085679999"/>
          <c:w val="0.82887700534759501"/>
          <c:h val="0.51806686240491095"/>
        </c:manualLayout>
      </c:layout>
      <c:barChart>
        <c:barDir val="col"/>
        <c:grouping val="clustered"/>
        <c:varyColors val="0"/>
        <c:ser>
          <c:idx val="0"/>
          <c:order val="0"/>
          <c:tx>
            <c:strRef>
              <c:f>COS!$L$27</c:f>
              <c:strCache>
                <c:ptCount val="1"/>
                <c:pt idx="0">
                  <c:v>9.4</c:v>
                </c:pt>
              </c:strCache>
            </c:strRef>
          </c:tx>
          <c:spPr>
            <a:solidFill>
              <a:srgbClr val="000090"/>
            </a:solidFill>
            <a:ln w="25400">
              <a:noFill/>
            </a:ln>
          </c:spPr>
          <c:invertIfNegative val="0"/>
          <c:cat>
            <c:numRef>
              <c:f>COS!$N$26:$AF$26</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COS!$N$27:$AF$27</c:f>
              <c:numCache>
                <c:formatCode>0.0</c:formatCode>
                <c:ptCount val="19"/>
                <c:pt idx="0">
                  <c:v>13.794</c:v>
                </c:pt>
                <c:pt idx="1">
                  <c:v>11.476000000000001</c:v>
                </c:pt>
                <c:pt idx="2">
                  <c:v>9.3569999999999993</c:v>
                </c:pt>
                <c:pt idx="3">
                  <c:v>13.423999999999999</c:v>
                </c:pt>
                <c:pt idx="4">
                  <c:v>7.8390000000000004</c:v>
                </c:pt>
                <c:pt idx="5">
                  <c:v>5.6630000000000003</c:v>
                </c:pt>
                <c:pt idx="6">
                  <c:v>4.8780000000000001</c:v>
                </c:pt>
                <c:pt idx="7">
                  <c:v>4.4960000000000004</c:v>
                </c:pt>
                <c:pt idx="8">
                  <c:v>5.2309999999999999</c:v>
                </c:pt>
                <c:pt idx="9">
                  <c:v>4.5190000000000001</c:v>
                </c:pt>
                <c:pt idx="10">
                  <c:v>0.80200000000000005</c:v>
                </c:pt>
                <c:pt idx="11">
                  <c:v>-1.7000000000000001E-2</c:v>
                </c:pt>
                <c:pt idx="12">
                  <c:v>1.6259999999999999</c:v>
                </c:pt>
                <c:pt idx="13">
                  <c:v>2.2210000000000001</c:v>
                </c:pt>
                <c:pt idx="14">
                  <c:v>2.0960000000000001</c:v>
                </c:pt>
                <c:pt idx="15">
                  <c:v>0.72499999999999998</c:v>
                </c:pt>
                <c:pt idx="16">
                  <c:v>1.7270000000000001</c:v>
                </c:pt>
                <c:pt idx="17">
                  <c:v>8.2750000000000004</c:v>
                </c:pt>
                <c:pt idx="18">
                  <c:v>0.9</c:v>
                </c:pt>
              </c:numCache>
            </c:numRef>
          </c:val>
          <c:extLst>
            <c:ext xmlns:c16="http://schemas.microsoft.com/office/drawing/2014/chart" uri="{C3380CC4-5D6E-409C-BE32-E72D297353CC}">
              <c16:uniqueId val="{00000000-861E-4727-B15C-7231FC6DE17D}"/>
            </c:ext>
          </c:extLst>
        </c:ser>
        <c:dLbls>
          <c:showLegendKey val="0"/>
          <c:showVal val="0"/>
          <c:showCatName val="0"/>
          <c:showSerName val="0"/>
          <c:showPercent val="0"/>
          <c:showBubbleSize val="0"/>
        </c:dLbls>
        <c:gapWidth val="120"/>
        <c:axId val="-599937504"/>
        <c:axId val="-599934784"/>
      </c:barChart>
      <c:catAx>
        <c:axId val="-599937504"/>
        <c:scaling>
          <c:orientation val="minMax"/>
        </c:scaling>
        <c:delete val="0"/>
        <c:axPos val="b"/>
        <c:numFmt formatCode="General" sourceLinked="1"/>
        <c:majorTickMark val="out"/>
        <c:minorTickMark val="none"/>
        <c:tickLblPos val="low"/>
        <c:spPr>
          <a:ln w="3175">
            <a:solidFill>
              <a:srgbClr val="000000"/>
            </a:solidFill>
            <a:prstDash val="solid"/>
          </a:ln>
        </c:spPr>
        <c:txPr>
          <a:bodyPr rot="-5400000" vert="horz"/>
          <a:lstStyle/>
          <a:p>
            <a:pPr>
              <a:defRPr lang="en-US" sz="700" b="0" i="0" u="none" strike="noStrike" baseline="0">
                <a:solidFill>
                  <a:srgbClr val="000000"/>
                </a:solidFill>
                <a:latin typeface="Arial"/>
                <a:ea typeface="Arial"/>
                <a:cs typeface="Arial"/>
              </a:defRPr>
            </a:pPr>
            <a:endParaRPr lang="en-US"/>
          </a:p>
        </c:txPr>
        <c:crossAx val="-599934784"/>
        <c:crosses val="autoZero"/>
        <c:auto val="1"/>
        <c:lblAlgn val="ctr"/>
        <c:lblOffset val="100"/>
        <c:tickMarkSkip val="1"/>
        <c:noMultiLvlLbl val="0"/>
      </c:catAx>
      <c:valAx>
        <c:axId val="-599934784"/>
        <c:scaling>
          <c:orientation val="minMax"/>
        </c:scaling>
        <c:delete val="0"/>
        <c:axPos val="l"/>
        <c:majorGridlines>
          <c:spPr>
            <a:ln w="3175">
              <a:solidFill>
                <a:srgbClr val="000000"/>
              </a:solidFill>
              <a:prstDash val="solid"/>
            </a:ln>
          </c:spPr>
        </c:majorGridlines>
        <c:numFmt formatCode="0.0" sourceLinked="1"/>
        <c:majorTickMark val="out"/>
        <c:minorTickMark val="none"/>
        <c:tickLblPos val="nextTo"/>
        <c:spPr>
          <a:ln w="3175">
            <a:solidFill>
              <a:srgbClr val="000000"/>
            </a:solidFill>
            <a:prstDash val="solid"/>
          </a:ln>
        </c:spPr>
        <c:txPr>
          <a:bodyPr rot="0" vert="horz"/>
          <a:lstStyle/>
          <a:p>
            <a:pPr>
              <a:defRPr lang="en-US" sz="800" b="0" i="0" u="none" strike="noStrike" baseline="0">
                <a:solidFill>
                  <a:srgbClr val="000000"/>
                </a:solidFill>
                <a:latin typeface="Arial"/>
                <a:ea typeface="Arial"/>
                <a:cs typeface="Arial"/>
              </a:defRPr>
            </a:pPr>
            <a:endParaRPr lang="en-US"/>
          </a:p>
        </c:txPr>
        <c:crossAx val="-59993750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CC"/>
    </a:solidFill>
    <a:ln w="3175">
      <a:solidFill>
        <a:srgbClr val="000000"/>
      </a:solidFill>
      <a:prstDash val="solid"/>
    </a:ln>
  </c:spPr>
  <c:txPr>
    <a:bodyPr/>
    <a:lstStyle/>
    <a:p>
      <a:pPr>
        <a:defRPr sz="4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sz="1000" b="1" i="0" u="sng" strike="noStrike" baseline="0">
                <a:solidFill>
                  <a:srgbClr val="000000"/>
                </a:solidFill>
                <a:latin typeface="Arial"/>
                <a:ea typeface="Arial"/>
                <a:cs typeface="Arial"/>
              </a:defRPr>
            </a:pPr>
            <a:r>
              <a:rPr lang="en-PH" sz="1000" u="none"/>
              <a:t>GDP Growth (%)</a:t>
            </a:r>
          </a:p>
        </c:rich>
      </c:tx>
      <c:layout>
        <c:manualLayout>
          <c:xMode val="edge"/>
          <c:yMode val="edge"/>
          <c:x val="0.36460419299439401"/>
          <c:y val="4.5976911784331997E-2"/>
        </c:manualLayout>
      </c:layout>
      <c:overlay val="0"/>
      <c:spPr>
        <a:noFill/>
        <a:ln w="25400">
          <a:noFill/>
        </a:ln>
      </c:spPr>
    </c:title>
    <c:autoTitleDeleted val="0"/>
    <c:plotArea>
      <c:layout>
        <c:manualLayout>
          <c:layoutTarget val="inner"/>
          <c:xMode val="edge"/>
          <c:yMode val="edge"/>
          <c:x val="0.13941037016479799"/>
          <c:y val="0.20802148672093901"/>
          <c:w val="0.82037640904669695"/>
          <c:h val="0.49313092219404803"/>
        </c:manualLayout>
      </c:layout>
      <c:barChart>
        <c:barDir val="col"/>
        <c:grouping val="clustered"/>
        <c:varyColors val="0"/>
        <c:ser>
          <c:idx val="0"/>
          <c:order val="0"/>
          <c:tx>
            <c:strRef>
              <c:f>CUB!$L$11</c:f>
              <c:strCache>
                <c:ptCount val="1"/>
                <c:pt idx="0">
                  <c:v>1.8</c:v>
                </c:pt>
              </c:strCache>
            </c:strRef>
          </c:tx>
          <c:spPr>
            <a:solidFill>
              <a:srgbClr val="000090"/>
            </a:solidFill>
            <a:ln w="25400">
              <a:noFill/>
            </a:ln>
          </c:spPr>
          <c:invertIfNegative val="0"/>
          <c:cat>
            <c:numRef>
              <c:f>CUB!$N$9:$AF$9</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CUB!$N$11:$AF$11</c:f>
              <c:numCache>
                <c:formatCode>0.0</c:formatCode>
                <c:ptCount val="19"/>
                <c:pt idx="0">
                  <c:v>1.6</c:v>
                </c:pt>
                <c:pt idx="1">
                  <c:v>3.8</c:v>
                </c:pt>
                <c:pt idx="2">
                  <c:v>4.2</c:v>
                </c:pt>
                <c:pt idx="3">
                  <c:v>2.8</c:v>
                </c:pt>
                <c:pt idx="4">
                  <c:v>-2.4</c:v>
                </c:pt>
                <c:pt idx="5">
                  <c:v>-1.2</c:v>
                </c:pt>
                <c:pt idx="6">
                  <c:v>1.8</c:v>
                </c:pt>
                <c:pt idx="7">
                  <c:v>-2.4</c:v>
                </c:pt>
                <c:pt idx="8">
                  <c:v>1.3</c:v>
                </c:pt>
                <c:pt idx="9">
                  <c:v>1.7</c:v>
                </c:pt>
                <c:pt idx="10">
                  <c:v>1</c:v>
                </c:pt>
                <c:pt idx="11">
                  <c:v>1.2</c:v>
                </c:pt>
                <c:pt idx="12">
                  <c:v>1.5</c:v>
                </c:pt>
                <c:pt idx="13">
                  <c:v>1.1000000000000001</c:v>
                </c:pt>
                <c:pt idx="14">
                  <c:v>-1.5</c:v>
                </c:pt>
                <c:pt idx="15">
                  <c:v>-7.5</c:v>
                </c:pt>
                <c:pt idx="16">
                  <c:v>2.1</c:v>
                </c:pt>
                <c:pt idx="17">
                  <c:v>0.7</c:v>
                </c:pt>
                <c:pt idx="18">
                  <c:v>-2.5</c:v>
                </c:pt>
              </c:numCache>
            </c:numRef>
          </c:val>
          <c:extLst>
            <c:ext xmlns:c16="http://schemas.microsoft.com/office/drawing/2014/chart" uri="{C3380CC4-5D6E-409C-BE32-E72D297353CC}">
              <c16:uniqueId val="{00000000-A69A-46C3-909D-E5315313C45E}"/>
            </c:ext>
          </c:extLst>
        </c:ser>
        <c:dLbls>
          <c:showLegendKey val="0"/>
          <c:showVal val="0"/>
          <c:showCatName val="0"/>
          <c:showSerName val="0"/>
          <c:showPercent val="0"/>
          <c:showBubbleSize val="0"/>
        </c:dLbls>
        <c:gapWidth val="120"/>
        <c:axId val="-599942400"/>
        <c:axId val="-599947296"/>
      </c:barChart>
      <c:catAx>
        <c:axId val="-599942400"/>
        <c:scaling>
          <c:orientation val="minMax"/>
        </c:scaling>
        <c:delete val="0"/>
        <c:axPos val="b"/>
        <c:numFmt formatCode="General" sourceLinked="1"/>
        <c:majorTickMark val="out"/>
        <c:minorTickMark val="none"/>
        <c:tickLblPos val="low"/>
        <c:spPr>
          <a:ln w="3175">
            <a:solidFill>
              <a:srgbClr val="000000"/>
            </a:solidFill>
            <a:prstDash val="solid"/>
          </a:ln>
        </c:spPr>
        <c:txPr>
          <a:bodyPr rot="-5400000" vert="horz"/>
          <a:lstStyle/>
          <a:p>
            <a:pPr>
              <a:defRPr lang="en-US" sz="700" b="0" i="0" u="none" strike="noStrike" baseline="0">
                <a:solidFill>
                  <a:srgbClr val="000000"/>
                </a:solidFill>
                <a:latin typeface="Arial"/>
                <a:ea typeface="Arial"/>
                <a:cs typeface="Arial"/>
              </a:defRPr>
            </a:pPr>
            <a:endParaRPr lang="en-US"/>
          </a:p>
        </c:txPr>
        <c:crossAx val="-599947296"/>
        <c:crosses val="autoZero"/>
        <c:auto val="1"/>
        <c:lblAlgn val="ctr"/>
        <c:lblOffset val="100"/>
        <c:tickMarkSkip val="1"/>
        <c:noMultiLvlLbl val="0"/>
      </c:catAx>
      <c:valAx>
        <c:axId val="-599947296"/>
        <c:scaling>
          <c:orientation val="minMax"/>
        </c:scaling>
        <c:delete val="0"/>
        <c:axPos val="l"/>
        <c:majorGridlines>
          <c:spPr>
            <a:ln w="3175">
              <a:solidFill>
                <a:srgbClr val="000000"/>
              </a:solidFill>
              <a:prstDash val="solid"/>
            </a:ln>
          </c:spPr>
        </c:majorGridlines>
        <c:numFmt formatCode="0.0" sourceLinked="1"/>
        <c:majorTickMark val="out"/>
        <c:minorTickMark val="none"/>
        <c:tickLblPos val="nextTo"/>
        <c:spPr>
          <a:ln w="3175">
            <a:solidFill>
              <a:srgbClr val="000000"/>
            </a:solidFill>
            <a:prstDash val="solid"/>
          </a:ln>
        </c:spPr>
        <c:txPr>
          <a:bodyPr rot="0" vert="horz"/>
          <a:lstStyle/>
          <a:p>
            <a:pPr>
              <a:defRPr lang="en-US" sz="800" b="0" i="0" u="none" strike="noStrike" baseline="0">
                <a:solidFill>
                  <a:srgbClr val="000000"/>
                </a:solidFill>
                <a:latin typeface="Arial"/>
                <a:ea typeface="Arial"/>
                <a:cs typeface="Arial"/>
              </a:defRPr>
            </a:pPr>
            <a:endParaRPr lang="en-US"/>
          </a:p>
        </c:txPr>
        <c:crossAx val="-59994240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CC"/>
    </a:solidFill>
    <a:ln w="3175">
      <a:solidFill>
        <a:srgbClr val="000000"/>
      </a:solidFill>
      <a:prstDash val="solid"/>
    </a:ln>
  </c:spPr>
  <c:txPr>
    <a:bodyPr/>
    <a:lstStyle/>
    <a:p>
      <a:pPr>
        <a:defRPr sz="4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3" verticalDpi="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sz="1000" b="1" i="0" u="none" strike="noStrike" baseline="0">
                <a:solidFill>
                  <a:srgbClr val="000000"/>
                </a:solidFill>
                <a:latin typeface="Arial"/>
                <a:ea typeface="Arial"/>
                <a:cs typeface="Arial"/>
              </a:defRPr>
            </a:pPr>
            <a:r>
              <a:rPr lang="en-PH" sz="1000" u="none"/>
              <a:t>Inflation (%)</a:t>
            </a:r>
          </a:p>
        </c:rich>
      </c:tx>
      <c:layout>
        <c:manualLayout>
          <c:xMode val="edge"/>
          <c:yMode val="edge"/>
          <c:x val="0.39763811930915999"/>
          <c:y val="3.5969571600160101E-2"/>
        </c:manualLayout>
      </c:layout>
      <c:overlay val="0"/>
      <c:spPr>
        <a:noFill/>
        <a:ln w="25400">
          <a:noFill/>
        </a:ln>
      </c:spPr>
    </c:title>
    <c:autoTitleDeleted val="0"/>
    <c:plotArea>
      <c:layout>
        <c:manualLayout>
          <c:layoutTarget val="inner"/>
          <c:xMode val="edge"/>
          <c:yMode val="edge"/>
          <c:x val="0.12834224598930499"/>
          <c:y val="0.20720806085679999"/>
          <c:w val="0.82887700534759501"/>
          <c:h val="0.51806686240491095"/>
        </c:manualLayout>
      </c:layout>
      <c:barChart>
        <c:barDir val="col"/>
        <c:grouping val="clustered"/>
        <c:varyColors val="0"/>
        <c:ser>
          <c:idx val="0"/>
          <c:order val="0"/>
          <c:tx>
            <c:strRef>
              <c:f>CUB!$L$27</c:f>
              <c:strCache>
                <c:ptCount val="1"/>
                <c:pt idx="0">
                  <c:v>1.2</c:v>
                </c:pt>
              </c:strCache>
            </c:strRef>
          </c:tx>
          <c:spPr>
            <a:solidFill>
              <a:srgbClr val="000090"/>
            </a:solidFill>
            <a:ln w="25400">
              <a:noFill/>
            </a:ln>
          </c:spPr>
          <c:invertIfNegative val="0"/>
          <c:cat>
            <c:numRef>
              <c:f>CUB!$N$26:$AF$26</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CUB!$N$27:$AF$27</c:f>
              <c:numCache>
                <c:formatCode>0.0</c:formatCode>
                <c:ptCount val="19"/>
                <c:pt idx="0">
                  <c:v>2.1</c:v>
                </c:pt>
                <c:pt idx="1">
                  <c:v>2.5</c:v>
                </c:pt>
                <c:pt idx="2">
                  <c:v>3.1</c:v>
                </c:pt>
                <c:pt idx="3">
                  <c:v>5.4</c:v>
                </c:pt>
                <c:pt idx="4">
                  <c:v>2.9</c:v>
                </c:pt>
                <c:pt idx="5">
                  <c:v>3.4</c:v>
                </c:pt>
                <c:pt idx="6">
                  <c:v>4.0999999999999996</c:v>
                </c:pt>
                <c:pt idx="7">
                  <c:v>5.9</c:v>
                </c:pt>
                <c:pt idx="8">
                  <c:v>6.6</c:v>
                </c:pt>
                <c:pt idx="9">
                  <c:v>5.3</c:v>
                </c:pt>
                <c:pt idx="10">
                  <c:v>4.2</c:v>
                </c:pt>
                <c:pt idx="11">
                  <c:v>3.7</c:v>
                </c:pt>
                <c:pt idx="12">
                  <c:v>3.5</c:v>
                </c:pt>
                <c:pt idx="13">
                  <c:v>3.4</c:v>
                </c:pt>
                <c:pt idx="14">
                  <c:v>5.2</c:v>
                </c:pt>
                <c:pt idx="15">
                  <c:v>5.6</c:v>
                </c:pt>
                <c:pt idx="16">
                  <c:v>9.4</c:v>
                </c:pt>
                <c:pt idx="17">
                  <c:v>12.4</c:v>
                </c:pt>
                <c:pt idx="18">
                  <c:v>15.6</c:v>
                </c:pt>
              </c:numCache>
            </c:numRef>
          </c:val>
          <c:extLst>
            <c:ext xmlns:c16="http://schemas.microsoft.com/office/drawing/2014/chart" uri="{C3380CC4-5D6E-409C-BE32-E72D297353CC}">
              <c16:uniqueId val="{00000000-52D3-4E1C-A931-607EFE51AB26}"/>
            </c:ext>
          </c:extLst>
        </c:ser>
        <c:dLbls>
          <c:showLegendKey val="0"/>
          <c:showVal val="0"/>
          <c:showCatName val="0"/>
          <c:showSerName val="0"/>
          <c:showPercent val="0"/>
          <c:showBubbleSize val="0"/>
        </c:dLbls>
        <c:gapWidth val="120"/>
        <c:axId val="-599935328"/>
        <c:axId val="-599945664"/>
      </c:barChart>
      <c:catAx>
        <c:axId val="-599935328"/>
        <c:scaling>
          <c:orientation val="minMax"/>
        </c:scaling>
        <c:delete val="0"/>
        <c:axPos val="b"/>
        <c:numFmt formatCode="General" sourceLinked="1"/>
        <c:majorTickMark val="out"/>
        <c:minorTickMark val="none"/>
        <c:tickLblPos val="low"/>
        <c:spPr>
          <a:ln w="3175">
            <a:solidFill>
              <a:srgbClr val="000000"/>
            </a:solidFill>
            <a:prstDash val="solid"/>
          </a:ln>
        </c:spPr>
        <c:txPr>
          <a:bodyPr rot="-5400000" vert="horz"/>
          <a:lstStyle/>
          <a:p>
            <a:pPr>
              <a:defRPr lang="en-US" sz="700" b="0" i="0" u="none" strike="noStrike" baseline="0">
                <a:solidFill>
                  <a:srgbClr val="000000"/>
                </a:solidFill>
                <a:latin typeface="Arial"/>
                <a:ea typeface="Arial"/>
                <a:cs typeface="Arial"/>
              </a:defRPr>
            </a:pPr>
            <a:endParaRPr lang="en-US"/>
          </a:p>
        </c:txPr>
        <c:crossAx val="-599945664"/>
        <c:crosses val="autoZero"/>
        <c:auto val="1"/>
        <c:lblAlgn val="ctr"/>
        <c:lblOffset val="100"/>
        <c:tickMarkSkip val="1"/>
        <c:noMultiLvlLbl val="0"/>
      </c:catAx>
      <c:valAx>
        <c:axId val="-599945664"/>
        <c:scaling>
          <c:orientation val="minMax"/>
        </c:scaling>
        <c:delete val="0"/>
        <c:axPos val="l"/>
        <c:majorGridlines>
          <c:spPr>
            <a:ln w="3175">
              <a:solidFill>
                <a:srgbClr val="000000"/>
              </a:solidFill>
              <a:prstDash val="solid"/>
            </a:ln>
          </c:spPr>
        </c:majorGridlines>
        <c:numFmt formatCode="0.0" sourceLinked="1"/>
        <c:majorTickMark val="out"/>
        <c:minorTickMark val="none"/>
        <c:tickLblPos val="nextTo"/>
        <c:spPr>
          <a:ln w="3175">
            <a:solidFill>
              <a:srgbClr val="000000"/>
            </a:solidFill>
            <a:prstDash val="solid"/>
          </a:ln>
        </c:spPr>
        <c:txPr>
          <a:bodyPr rot="0" vert="horz"/>
          <a:lstStyle/>
          <a:p>
            <a:pPr>
              <a:defRPr lang="en-US" sz="800" b="0" i="0" u="none" strike="noStrike" baseline="0">
                <a:solidFill>
                  <a:srgbClr val="000000"/>
                </a:solidFill>
                <a:latin typeface="Arial"/>
                <a:ea typeface="Arial"/>
                <a:cs typeface="Arial"/>
              </a:defRPr>
            </a:pPr>
            <a:endParaRPr lang="en-US"/>
          </a:p>
        </c:txPr>
        <c:crossAx val="-59993532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CC"/>
    </a:solidFill>
    <a:ln w="3175">
      <a:solidFill>
        <a:srgbClr val="000000"/>
      </a:solidFill>
      <a:prstDash val="solid"/>
    </a:ln>
  </c:spPr>
  <c:txPr>
    <a:bodyPr/>
    <a:lstStyle/>
    <a:p>
      <a:pPr>
        <a:defRPr sz="4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sz="1000" b="1" i="0" u="sng" strike="noStrike" baseline="0">
                <a:solidFill>
                  <a:srgbClr val="000000"/>
                </a:solidFill>
                <a:latin typeface="Arial"/>
                <a:ea typeface="Arial"/>
                <a:cs typeface="Arial"/>
              </a:defRPr>
            </a:pPr>
            <a:r>
              <a:rPr lang="en-PH" sz="1000" u="none"/>
              <a:t>GDP Growth (%)</a:t>
            </a:r>
          </a:p>
        </c:rich>
      </c:tx>
      <c:layout>
        <c:manualLayout>
          <c:xMode val="edge"/>
          <c:yMode val="edge"/>
          <c:x val="0.36460419299439401"/>
          <c:y val="4.5976911784331997E-2"/>
        </c:manualLayout>
      </c:layout>
      <c:overlay val="0"/>
      <c:spPr>
        <a:noFill/>
        <a:ln w="25400">
          <a:noFill/>
        </a:ln>
      </c:spPr>
    </c:title>
    <c:autoTitleDeleted val="0"/>
    <c:plotArea>
      <c:layout>
        <c:manualLayout>
          <c:layoutTarget val="inner"/>
          <c:xMode val="edge"/>
          <c:yMode val="edge"/>
          <c:x val="0.13941037016479799"/>
          <c:y val="0.20802148672093901"/>
          <c:w val="0.82037640904669695"/>
          <c:h val="0.49313092219404803"/>
        </c:manualLayout>
      </c:layout>
      <c:barChart>
        <c:barDir val="col"/>
        <c:grouping val="clustered"/>
        <c:varyColors val="0"/>
        <c:ser>
          <c:idx val="0"/>
          <c:order val="0"/>
          <c:tx>
            <c:strRef>
              <c:f>DOM!$L$11</c:f>
              <c:strCache>
                <c:ptCount val="1"/>
                <c:pt idx="0">
                  <c:v>-0.3</c:v>
                </c:pt>
              </c:strCache>
            </c:strRef>
          </c:tx>
          <c:spPr>
            <a:solidFill>
              <a:srgbClr val="000090"/>
            </a:solidFill>
            <a:ln w="25400">
              <a:noFill/>
            </a:ln>
          </c:spPr>
          <c:invertIfNegative val="0"/>
          <c:cat>
            <c:numRef>
              <c:f>DOM!$N$9:$AF$9</c:f>
              <c:numCache>
                <c:formatCode>General</c:formatCode>
                <c:ptCount val="19"/>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pt idx="18">
                  <c:v>2023</c:v>
                </c:pt>
              </c:numCache>
            </c:numRef>
          </c:cat>
          <c:val>
            <c:numRef>
              <c:f>DOM!$N$11:$AF$11</c:f>
              <c:numCache>
                <c:formatCode>0.0</c:formatCode>
                <c:ptCount val="19"/>
                <c:pt idx="0">
                  <c:v>9.2219999999999995</c:v>
                </c:pt>
                <c:pt idx="1">
                  <c:v>10.657</c:v>
                </c:pt>
                <c:pt idx="2">
                  <c:v>8.48</c:v>
                </c:pt>
                <c:pt idx="3">
                  <c:v>3.1440000000000001</c:v>
                </c:pt>
                <c:pt idx="4">
                  <c:v>0.93600000000000005</c:v>
                </c:pt>
                <c:pt idx="5">
                  <c:v>8.34</c:v>
                </c:pt>
                <c:pt idx="6">
                  <c:v>3.133</c:v>
                </c:pt>
                <c:pt idx="7">
                  <c:v>2.7170000000000001</c:v>
                </c:pt>
                <c:pt idx="8">
                  <c:v>4.875</c:v>
                </c:pt>
                <c:pt idx="9">
                  <c:v>7.05</c:v>
                </c:pt>
                <c:pt idx="10">
                  <c:v>6.9269999999999996</c:v>
                </c:pt>
                <c:pt idx="11">
                  <c:v>6.6589999999999998</c:v>
                </c:pt>
                <c:pt idx="12">
                  <c:v>4.6669999999999998</c:v>
                </c:pt>
                <c:pt idx="13">
                  <c:v>6.9829999999999997</c:v>
                </c:pt>
                <c:pt idx="14">
                  <c:v>5.0519999999999996</c:v>
                </c:pt>
                <c:pt idx="15">
                  <c:v>-6.72</c:v>
                </c:pt>
                <c:pt idx="16">
                  <c:v>12.272</c:v>
                </c:pt>
                <c:pt idx="17">
                  <c:v>4.8579999999999997</c:v>
                </c:pt>
                <c:pt idx="18">
                  <c:v>3.3</c:v>
                </c:pt>
              </c:numCache>
            </c:numRef>
          </c:val>
          <c:extLst>
            <c:ext xmlns:c16="http://schemas.microsoft.com/office/drawing/2014/chart" uri="{C3380CC4-5D6E-409C-BE32-E72D297353CC}">
              <c16:uniqueId val="{00000000-0F7B-48CC-A65A-C6C942374DC0}"/>
            </c:ext>
          </c:extLst>
        </c:ser>
        <c:dLbls>
          <c:showLegendKey val="0"/>
          <c:showVal val="0"/>
          <c:showCatName val="0"/>
          <c:showSerName val="0"/>
          <c:showPercent val="0"/>
          <c:showBubbleSize val="0"/>
        </c:dLbls>
        <c:gapWidth val="120"/>
        <c:axId val="-599949472"/>
        <c:axId val="-599942944"/>
      </c:barChart>
      <c:catAx>
        <c:axId val="-599949472"/>
        <c:scaling>
          <c:orientation val="minMax"/>
        </c:scaling>
        <c:delete val="0"/>
        <c:axPos val="b"/>
        <c:numFmt formatCode="General" sourceLinked="1"/>
        <c:majorTickMark val="out"/>
        <c:minorTickMark val="none"/>
        <c:tickLblPos val="low"/>
        <c:spPr>
          <a:ln w="3175">
            <a:solidFill>
              <a:srgbClr val="000000"/>
            </a:solidFill>
            <a:prstDash val="solid"/>
          </a:ln>
        </c:spPr>
        <c:txPr>
          <a:bodyPr rot="-5400000" vert="horz"/>
          <a:lstStyle/>
          <a:p>
            <a:pPr>
              <a:defRPr lang="en-US" sz="700" b="0" i="0" u="none" strike="noStrike" baseline="0">
                <a:solidFill>
                  <a:srgbClr val="000000"/>
                </a:solidFill>
                <a:latin typeface="Arial"/>
                <a:ea typeface="Arial"/>
                <a:cs typeface="Arial"/>
              </a:defRPr>
            </a:pPr>
            <a:endParaRPr lang="en-US"/>
          </a:p>
        </c:txPr>
        <c:crossAx val="-599942944"/>
        <c:crosses val="autoZero"/>
        <c:auto val="1"/>
        <c:lblAlgn val="ctr"/>
        <c:lblOffset val="100"/>
        <c:tickMarkSkip val="1"/>
        <c:noMultiLvlLbl val="0"/>
      </c:catAx>
      <c:valAx>
        <c:axId val="-599942944"/>
        <c:scaling>
          <c:orientation val="minMax"/>
        </c:scaling>
        <c:delete val="0"/>
        <c:axPos val="l"/>
        <c:majorGridlines>
          <c:spPr>
            <a:ln w="3175">
              <a:solidFill>
                <a:srgbClr val="000000"/>
              </a:solidFill>
              <a:prstDash val="solid"/>
            </a:ln>
          </c:spPr>
        </c:majorGridlines>
        <c:numFmt formatCode="0.0" sourceLinked="1"/>
        <c:majorTickMark val="out"/>
        <c:minorTickMark val="none"/>
        <c:tickLblPos val="nextTo"/>
        <c:spPr>
          <a:ln w="3175">
            <a:solidFill>
              <a:srgbClr val="000000"/>
            </a:solidFill>
            <a:prstDash val="solid"/>
          </a:ln>
        </c:spPr>
        <c:txPr>
          <a:bodyPr rot="0" vert="horz"/>
          <a:lstStyle/>
          <a:p>
            <a:pPr>
              <a:defRPr lang="en-US" sz="800" b="0" i="0" u="none" strike="noStrike" baseline="0">
                <a:solidFill>
                  <a:srgbClr val="000000"/>
                </a:solidFill>
                <a:latin typeface="Arial"/>
                <a:ea typeface="Arial"/>
                <a:cs typeface="Arial"/>
              </a:defRPr>
            </a:pPr>
            <a:endParaRPr lang="en-US"/>
          </a:p>
        </c:txPr>
        <c:crossAx val="-59994947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CC"/>
    </a:solidFill>
    <a:ln w="3175">
      <a:solidFill>
        <a:srgbClr val="000000"/>
      </a:solidFill>
      <a:prstDash val="solid"/>
    </a:ln>
  </c:spPr>
  <c:txPr>
    <a:bodyPr/>
    <a:lstStyle/>
    <a:p>
      <a:pPr>
        <a:defRPr sz="4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3" verticalDpi="0"/>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chart" Target="../charts/chart20.xml"/><Relationship Id="rId2" Type="http://schemas.openxmlformats.org/officeDocument/2006/relationships/chart" Target="../charts/chart19.xml"/><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3" Type="http://schemas.openxmlformats.org/officeDocument/2006/relationships/chart" Target="../charts/chart22.xml"/><Relationship Id="rId2" Type="http://schemas.openxmlformats.org/officeDocument/2006/relationships/chart" Target="../charts/chart21.xml"/><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3" Type="http://schemas.openxmlformats.org/officeDocument/2006/relationships/chart" Target="../charts/chart24.xml"/><Relationship Id="rId2" Type="http://schemas.openxmlformats.org/officeDocument/2006/relationships/chart" Target="../charts/chart23.xml"/><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3" Type="http://schemas.openxmlformats.org/officeDocument/2006/relationships/chart" Target="../charts/chart26.xml"/><Relationship Id="rId2" Type="http://schemas.openxmlformats.org/officeDocument/2006/relationships/chart" Target="../charts/chart25.xml"/><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3" Type="http://schemas.openxmlformats.org/officeDocument/2006/relationships/chart" Target="../charts/chart28.xml"/><Relationship Id="rId2" Type="http://schemas.openxmlformats.org/officeDocument/2006/relationships/chart" Target="../charts/chart27.xml"/><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3" Type="http://schemas.openxmlformats.org/officeDocument/2006/relationships/chart" Target="../charts/chart30.xml"/><Relationship Id="rId2" Type="http://schemas.openxmlformats.org/officeDocument/2006/relationships/chart" Target="../charts/chart29.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chart" Target="../charts/chart13.xml"/><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chart" Target="../charts/chart15.xml"/><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chart" Target="../charts/chart17.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12700</xdr:colOff>
      <xdr:row>0</xdr:row>
      <xdr:rowOff>22225</xdr:rowOff>
    </xdr:from>
    <xdr:to>
      <xdr:col>6</xdr:col>
      <xdr:colOff>7431</xdr:colOff>
      <xdr:row>1</xdr:row>
      <xdr:rowOff>152400</xdr:rowOff>
    </xdr:to>
    <xdr:pic>
      <xdr:nvPicPr>
        <xdr:cNvPr id="2" name="Picture 1">
          <a:extLst>
            <a:ext uri="{FF2B5EF4-FFF2-40B4-BE49-F238E27FC236}">
              <a16:creationId xmlns:a16="http://schemas.microsoft.com/office/drawing/2014/main" id="{01258576-9CCA-4F4D-A2CA-1667F32D7738}"/>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88975" y="22225"/>
          <a:ext cx="3376106" cy="320675"/>
        </a:xfrm>
        <a:prstGeom prst="rect">
          <a:avLst/>
        </a:prstGeom>
        <a:noFill/>
        <a:ln w="9525">
          <a:noFill/>
          <a:miter lim="800000"/>
          <a:headEnd/>
          <a:tailEnd/>
        </a:ln>
      </xdr:spPr>
    </xdr:pic>
    <xdr:clientData/>
  </xdr:twoCellAnchor>
  <xdr:twoCellAnchor>
    <xdr:from>
      <xdr:col>1</xdr:col>
      <xdr:colOff>25400</xdr:colOff>
      <xdr:row>55</xdr:row>
      <xdr:rowOff>160607</xdr:rowOff>
    </xdr:from>
    <xdr:to>
      <xdr:col>15</xdr:col>
      <xdr:colOff>19</xdr:colOff>
      <xdr:row>61</xdr:row>
      <xdr:rowOff>127000</xdr:rowOff>
    </xdr:to>
    <xdr:sp macro="" textlink="">
      <xdr:nvSpPr>
        <xdr:cNvPr id="3" name="Rectangle 4">
          <a:extLst>
            <a:ext uri="{FF2B5EF4-FFF2-40B4-BE49-F238E27FC236}">
              <a16:creationId xmlns:a16="http://schemas.microsoft.com/office/drawing/2014/main" id="{B5794D41-4497-4ED1-B092-C9BAB7A7ED40}"/>
            </a:ext>
          </a:extLst>
        </xdr:cNvPr>
        <xdr:cNvSpPr>
          <a:spLocks noChangeArrowheads="1"/>
        </xdr:cNvSpPr>
      </xdr:nvSpPr>
      <xdr:spPr bwMode="auto">
        <a:xfrm>
          <a:off x="3124200" y="9330007"/>
          <a:ext cx="7975619" cy="956993"/>
        </a:xfrm>
        <a:prstGeom prst="rect">
          <a:avLst/>
        </a:prstGeom>
        <a:solidFill>
          <a:srgbClr val="EAEAEA"/>
        </a:solidFill>
        <a:ln w="9525">
          <a:solidFill>
            <a:srgbClr val="000099"/>
          </a:solidFill>
          <a:miter lim="800000"/>
          <a:headEnd/>
          <a:tailEnd/>
        </a:ln>
      </xdr:spPr>
      <xdr:txBody>
        <a:bodyPr vertOverflow="clip" wrap="square" lIns="91440" tIns="45720" rIns="91440" bIns="45720" anchor="t" upright="1"/>
        <a:lstStyle/>
        <a:p>
          <a:pPr algn="l" rtl="0">
            <a:defRPr sz="1000"/>
          </a:pPr>
          <a:r>
            <a:rPr lang="en-US" sz="1200" b="1" i="0" u="sng" strike="noStrike" baseline="0">
              <a:solidFill>
                <a:srgbClr val="000090"/>
              </a:solidFill>
              <a:latin typeface="Arial" charset="0"/>
              <a:ea typeface="Arial" charset="0"/>
              <a:cs typeface="Arial" charset="0"/>
            </a:rPr>
            <a:t>Key Economic Changes</a:t>
          </a:r>
          <a:endParaRPr lang="en-US" sz="1200" b="1" i="0" u="none" strike="noStrike" baseline="0">
            <a:solidFill>
              <a:srgbClr val="000090"/>
            </a:solidFill>
            <a:latin typeface="Arial" charset="0"/>
            <a:ea typeface="Arial" charset="0"/>
            <a:cs typeface="Arial" charset="0"/>
          </a:endParaRPr>
        </a:p>
        <a:p>
          <a:pPr rtl="0"/>
          <a:r>
            <a:rPr lang="en-US" sz="1100" b="0" i="0" baseline="0">
              <a:effectLst/>
              <a:latin typeface="Arial" panose="020B0604020202020204" pitchFamily="34" charset="0"/>
              <a:ea typeface="+mn-ea"/>
              <a:cs typeface="Arial" panose="020B0604020202020204" pitchFamily="34" charset="0"/>
            </a:rPr>
            <a:t>Belize's economy fell into a very deep recession in 2020 due to lost tourism revenues, but managed to stage a very strong recovery over the past three years.</a:t>
          </a:r>
        </a:p>
        <a:p>
          <a:pPr rtl="0"/>
          <a:endParaRPr lang="en-PH">
            <a:effectLst/>
            <a:latin typeface="Arial" panose="020B0604020202020204" pitchFamily="34" charset="0"/>
            <a:cs typeface="Arial" panose="020B0604020202020204" pitchFamily="34" charset="0"/>
          </a:endParaRPr>
        </a:p>
        <a:p>
          <a:r>
            <a:rPr lang="en-US" sz="1100" b="0" i="0" baseline="0">
              <a:effectLst/>
              <a:latin typeface="Arial" panose="020B0604020202020204" pitchFamily="34" charset="0"/>
              <a:ea typeface="+mn-ea"/>
              <a:cs typeface="Arial" panose="020B0604020202020204" pitchFamily="34" charset="0"/>
            </a:rPr>
            <a:t>Inflation rates rose sharply in recent years, bringing an end to the deflationary pressures that had plagued the country.</a:t>
          </a:r>
          <a:endParaRPr lang="en-US" sz="1100" b="0" i="0" u="none" strike="noStrike" baseline="0">
            <a:solidFill>
              <a:srgbClr val="000000"/>
            </a:solidFill>
            <a:latin typeface="Arial" panose="020B0604020202020204" pitchFamily="34" charset="0"/>
            <a:ea typeface="Calibri"/>
            <a:cs typeface="Arial" panose="020B0604020202020204" pitchFamily="34" charset="0"/>
          </a:endParaRPr>
        </a:p>
        <a:p>
          <a:pPr algn="l" rtl="0">
            <a:defRPr sz="1000"/>
          </a:pPr>
          <a:endParaRPr lang="en-US" sz="1100" b="0" i="0" u="none" strike="noStrike" baseline="0">
            <a:solidFill>
              <a:srgbClr val="000000"/>
            </a:solidFill>
            <a:latin typeface="Calibri"/>
            <a:ea typeface="Calibri"/>
            <a:cs typeface="Calibri"/>
          </a:endParaRPr>
        </a:p>
        <a:p>
          <a:pPr algn="l" rtl="0">
            <a:defRPr sz="1000"/>
          </a:pPr>
          <a:endParaRPr lang="en-US" sz="1100" b="0" i="0" u="none" strike="noStrike" baseline="0">
            <a:solidFill>
              <a:srgbClr val="000000"/>
            </a:solidFill>
            <a:latin typeface="Calibri"/>
            <a:ea typeface="Calibri"/>
            <a:cs typeface="Calibri"/>
          </a:endParaRPr>
        </a:p>
        <a:p>
          <a:pPr algn="l" rtl="0">
            <a:defRPr sz="1000"/>
          </a:pPr>
          <a:endParaRPr lang="en-US" sz="1100" b="0" i="0" u="none" strike="noStrike" baseline="0">
            <a:solidFill>
              <a:srgbClr val="000000"/>
            </a:solidFill>
            <a:latin typeface="Calibri"/>
            <a:ea typeface="Calibri"/>
            <a:cs typeface="Calibri"/>
          </a:endParaRPr>
        </a:p>
        <a:p>
          <a:pPr algn="l" rtl="0">
            <a:defRPr sz="1000"/>
          </a:pPr>
          <a:endParaRPr lang="en-US" sz="1100" b="0" i="0" u="none" strike="noStrike" baseline="0">
            <a:solidFill>
              <a:srgbClr val="000000"/>
            </a:solidFill>
            <a:latin typeface="Calibri"/>
            <a:ea typeface="Calibri"/>
            <a:cs typeface="Calibri"/>
          </a:endParaRPr>
        </a:p>
        <a:p>
          <a:pPr algn="l" rtl="0">
            <a:defRPr sz="1000"/>
          </a:pPr>
          <a:endParaRPr lang="en-US" sz="1100" b="0" i="0" u="none" strike="noStrike" baseline="0">
            <a:solidFill>
              <a:srgbClr val="000000"/>
            </a:solidFill>
            <a:latin typeface="Calibri"/>
            <a:ea typeface="Calibri"/>
            <a:cs typeface="Calibri"/>
          </a:endParaRPr>
        </a:p>
        <a:p>
          <a:pPr algn="l" rtl="0">
            <a:defRPr sz="1000"/>
          </a:pPr>
          <a:endParaRPr lang="en-US" sz="1200" b="0" i="0" u="none" strike="noStrike" baseline="0">
            <a:solidFill>
              <a:srgbClr val="000090"/>
            </a:solidFill>
            <a:latin typeface="Arial"/>
            <a:ea typeface="Arial"/>
            <a:cs typeface="Arial"/>
          </a:endParaRPr>
        </a:p>
        <a:p>
          <a:pPr algn="l" rtl="0">
            <a:defRPr sz="1000"/>
          </a:pPr>
          <a:endParaRPr lang="en-US" sz="1200" b="0" i="0" u="none" strike="noStrike" baseline="0">
            <a:solidFill>
              <a:srgbClr val="000090"/>
            </a:solidFill>
            <a:latin typeface="Arial"/>
            <a:ea typeface="Arial"/>
            <a:cs typeface="Arial"/>
          </a:endParaRPr>
        </a:p>
        <a:p>
          <a:pPr algn="l" rtl="0">
            <a:defRPr sz="1000"/>
          </a:pPr>
          <a:endParaRPr lang="en-US" sz="1200" b="0" i="0" u="none" strike="noStrike" baseline="0">
            <a:solidFill>
              <a:srgbClr val="000090"/>
            </a:solidFill>
            <a:latin typeface="Arial"/>
            <a:ea typeface="Arial"/>
            <a:cs typeface="Arial"/>
          </a:endParaRPr>
        </a:p>
        <a:p>
          <a:pPr algn="l" rtl="0">
            <a:defRPr sz="1000"/>
          </a:pPr>
          <a:endParaRPr lang="en-US" sz="1200" b="0" i="0" u="none" strike="noStrike" baseline="0">
            <a:solidFill>
              <a:srgbClr val="000090"/>
            </a:solidFill>
            <a:latin typeface="Arial"/>
            <a:ea typeface="Arial"/>
            <a:cs typeface="Arial"/>
          </a:endParaRPr>
        </a:p>
        <a:p>
          <a:pPr algn="l" rtl="0">
            <a:defRPr sz="1000"/>
          </a:pPr>
          <a:endParaRPr lang="en-US" sz="1200" b="0" i="0" u="none" strike="noStrike" baseline="0">
            <a:solidFill>
              <a:srgbClr val="000090"/>
            </a:solidFill>
            <a:latin typeface="Arial"/>
            <a:ea typeface="Arial"/>
            <a:cs typeface="Arial"/>
          </a:endParaRPr>
        </a:p>
        <a:p>
          <a:pPr algn="l" rtl="0">
            <a:defRPr sz="1000"/>
          </a:pPr>
          <a:endParaRPr lang="en-US" sz="1200" b="0" i="0" u="none" strike="noStrike" baseline="0">
            <a:solidFill>
              <a:srgbClr val="000090"/>
            </a:solidFill>
            <a:latin typeface="Arial"/>
            <a:ea typeface="Arial"/>
            <a:cs typeface="Arial"/>
          </a:endParaRPr>
        </a:p>
        <a:p>
          <a:pPr algn="l" rtl="0">
            <a:defRPr sz="1000"/>
          </a:pPr>
          <a:endParaRPr lang="en-US" sz="1200" b="0" i="0" u="none" strike="noStrike" baseline="0">
            <a:solidFill>
              <a:srgbClr val="000090"/>
            </a:solidFill>
            <a:latin typeface="Arial"/>
            <a:ea typeface="Arial"/>
            <a:cs typeface="Arial"/>
          </a:endParaRPr>
        </a:p>
        <a:p>
          <a:pPr algn="l" rtl="0">
            <a:defRPr sz="1000"/>
          </a:pPr>
          <a:endParaRPr lang="en-US" sz="1200" b="0" i="0" u="none" strike="noStrike" baseline="0">
            <a:solidFill>
              <a:srgbClr val="000090"/>
            </a:solidFill>
            <a:latin typeface="Arial"/>
            <a:ea typeface="Arial"/>
            <a:cs typeface="Arial"/>
          </a:endParaRPr>
        </a:p>
        <a:p>
          <a:pPr algn="l" rtl="0">
            <a:defRPr sz="1000"/>
          </a:pPr>
          <a:endParaRPr lang="en-US" sz="1200" b="0" i="0" u="none" strike="noStrike" baseline="0">
            <a:solidFill>
              <a:srgbClr val="000090"/>
            </a:solidFill>
            <a:latin typeface="Arial"/>
            <a:ea typeface="Arial"/>
            <a:cs typeface="Arial"/>
          </a:endParaRPr>
        </a:p>
        <a:p>
          <a:pPr algn="l" rtl="0">
            <a:defRPr sz="1000"/>
          </a:pPr>
          <a:endParaRPr lang="en-US" sz="1200" b="0" i="0" u="none" strike="noStrike" baseline="0">
            <a:solidFill>
              <a:srgbClr val="000090"/>
            </a:solidFill>
            <a:latin typeface="Arial"/>
            <a:ea typeface="Arial"/>
            <a:cs typeface="Arial"/>
          </a:endParaRPr>
        </a:p>
        <a:p>
          <a:pPr algn="l" rtl="0">
            <a:defRPr sz="1000"/>
          </a:pPr>
          <a:endParaRPr lang="en-US" sz="1200" b="0" i="0" u="none" strike="noStrike" baseline="0">
            <a:solidFill>
              <a:srgbClr val="000090"/>
            </a:solidFill>
            <a:latin typeface="Arial"/>
            <a:ea typeface="Arial"/>
            <a:cs typeface="Arial"/>
          </a:endParaRPr>
        </a:p>
        <a:p>
          <a:pPr algn="l" rtl="0">
            <a:defRPr sz="1000"/>
          </a:pPr>
          <a:endParaRPr lang="en-US" sz="1200" b="0" i="0" u="none" strike="noStrike" baseline="0">
            <a:solidFill>
              <a:srgbClr val="000090"/>
            </a:solidFill>
            <a:latin typeface="Arial"/>
            <a:ea typeface="Arial"/>
            <a:cs typeface="Arial"/>
          </a:endParaRPr>
        </a:p>
        <a:p>
          <a:pPr algn="l" rtl="0">
            <a:defRPr sz="1000"/>
          </a:pPr>
          <a:endParaRPr lang="en-US" sz="1400" b="0" i="0" u="none" strike="noStrike" baseline="0">
            <a:solidFill>
              <a:srgbClr val="000090"/>
            </a:solidFill>
            <a:latin typeface="Arial"/>
            <a:ea typeface="Arial"/>
            <a:cs typeface="Arial"/>
          </a:endParaRPr>
        </a:p>
        <a:p>
          <a:pPr algn="l" rtl="0">
            <a:defRPr sz="1000"/>
          </a:pPr>
          <a:endParaRPr lang="en-US" sz="1400" b="0" i="0" u="none" strike="noStrike" baseline="0">
            <a:solidFill>
              <a:srgbClr val="000090"/>
            </a:solidFill>
            <a:latin typeface="Arial"/>
            <a:ea typeface="Arial"/>
            <a:cs typeface="Arial"/>
          </a:endParaRPr>
        </a:p>
      </xdr:txBody>
    </xdr:sp>
    <xdr:clientData/>
  </xdr:twoCellAnchor>
  <xdr:twoCellAnchor>
    <xdr:from>
      <xdr:col>15</xdr:col>
      <xdr:colOff>107950</xdr:colOff>
      <xdr:row>47</xdr:row>
      <xdr:rowOff>0</xdr:rowOff>
    </xdr:from>
    <xdr:to>
      <xdr:col>22</xdr:col>
      <xdr:colOff>283505</xdr:colOff>
      <xdr:row>49</xdr:row>
      <xdr:rowOff>136403</xdr:rowOff>
    </xdr:to>
    <xdr:sp macro="" textlink="">
      <xdr:nvSpPr>
        <xdr:cNvPr id="4" name="Rectangle 3">
          <a:extLst>
            <a:ext uri="{FF2B5EF4-FFF2-40B4-BE49-F238E27FC236}">
              <a16:creationId xmlns:a16="http://schemas.microsoft.com/office/drawing/2014/main" id="{A54E40D2-A482-4DA2-A887-5C47AA2A9BAF}"/>
            </a:ext>
          </a:extLst>
        </xdr:cNvPr>
        <xdr:cNvSpPr/>
      </xdr:nvSpPr>
      <xdr:spPr>
        <a:xfrm>
          <a:off x="10252075" y="8953500"/>
          <a:ext cx="4909480" cy="517403"/>
        </a:xfrm>
        <a:prstGeom prst="rect">
          <a:avLst/>
        </a:prstGeom>
        <a:solidFill>
          <a:schemeClr val="bg1">
            <a:lumMod val="8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defRPr sz="1000"/>
          </a:pPr>
          <a:r>
            <a:rPr lang="en-US" sz="1100" b="0" i="0" u="none" strike="noStrike" baseline="0">
              <a:solidFill>
                <a:srgbClr val="000000"/>
              </a:solidFill>
              <a:latin typeface="Calibri"/>
              <a:ea typeface="Calibri"/>
              <a:cs typeface="Calibri"/>
            </a:rPr>
            <a:t>Sources: ISA forecasts, national statisics, IMF, World Bank, United Nations, UNCTAD</a:t>
          </a:r>
        </a:p>
      </xdr:txBody>
    </xdr:sp>
    <xdr:clientData/>
  </xdr:twoCellAnchor>
  <xdr:twoCellAnchor>
    <xdr:from>
      <xdr:col>0</xdr:col>
      <xdr:colOff>1</xdr:colOff>
      <xdr:row>56</xdr:row>
      <xdr:rowOff>0</xdr:rowOff>
    </xdr:from>
    <xdr:to>
      <xdr:col>0</xdr:col>
      <xdr:colOff>3086101</xdr:colOff>
      <xdr:row>65</xdr:row>
      <xdr:rowOff>12700</xdr:rowOff>
    </xdr:to>
    <xdr:graphicFrame macro="">
      <xdr:nvGraphicFramePr>
        <xdr:cNvPr id="5" name="Chart 5">
          <a:extLst>
            <a:ext uri="{FF2B5EF4-FFF2-40B4-BE49-F238E27FC236}">
              <a16:creationId xmlns:a16="http://schemas.microsoft.com/office/drawing/2014/main" id="{26CBD6C5-2345-4FE4-BD70-54D6D2D8DA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65</xdr:row>
      <xdr:rowOff>76201</xdr:rowOff>
    </xdr:from>
    <xdr:to>
      <xdr:col>0</xdr:col>
      <xdr:colOff>3086100</xdr:colOff>
      <xdr:row>74</xdr:row>
      <xdr:rowOff>88901</xdr:rowOff>
    </xdr:to>
    <xdr:graphicFrame macro="">
      <xdr:nvGraphicFramePr>
        <xdr:cNvPr id="6" name="Chart 6">
          <a:extLst>
            <a:ext uri="{FF2B5EF4-FFF2-40B4-BE49-F238E27FC236}">
              <a16:creationId xmlns:a16="http://schemas.microsoft.com/office/drawing/2014/main" id="{2E7991B6-960C-4437-81C8-801F96AA74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12700</xdr:colOff>
      <xdr:row>0</xdr:row>
      <xdr:rowOff>22225</xdr:rowOff>
    </xdr:from>
    <xdr:to>
      <xdr:col>6</xdr:col>
      <xdr:colOff>7431</xdr:colOff>
      <xdr:row>1</xdr:row>
      <xdr:rowOff>152400</xdr:rowOff>
    </xdr:to>
    <xdr:pic>
      <xdr:nvPicPr>
        <xdr:cNvPr id="2" name="Picture 1">
          <a:extLst>
            <a:ext uri="{FF2B5EF4-FFF2-40B4-BE49-F238E27FC236}">
              <a16:creationId xmlns:a16="http://schemas.microsoft.com/office/drawing/2014/main" id="{E05FABF2-003F-4202-90ED-76AC5FFEADE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03550" y="22225"/>
          <a:ext cx="2756981" cy="425450"/>
        </a:xfrm>
        <a:prstGeom prst="rect">
          <a:avLst/>
        </a:prstGeom>
        <a:noFill/>
        <a:ln w="9525">
          <a:noFill/>
          <a:miter lim="800000"/>
          <a:headEnd/>
          <a:tailEnd/>
        </a:ln>
      </xdr:spPr>
    </xdr:pic>
    <xdr:clientData/>
  </xdr:twoCellAnchor>
  <xdr:twoCellAnchor>
    <xdr:from>
      <xdr:col>1</xdr:col>
      <xdr:colOff>25400</xdr:colOff>
      <xdr:row>55</xdr:row>
      <xdr:rowOff>160607</xdr:rowOff>
    </xdr:from>
    <xdr:to>
      <xdr:col>15</xdr:col>
      <xdr:colOff>19</xdr:colOff>
      <xdr:row>59</xdr:row>
      <xdr:rowOff>139700</xdr:rowOff>
    </xdr:to>
    <xdr:sp macro="" textlink="">
      <xdr:nvSpPr>
        <xdr:cNvPr id="3" name="Rectangle 4">
          <a:extLst>
            <a:ext uri="{FF2B5EF4-FFF2-40B4-BE49-F238E27FC236}">
              <a16:creationId xmlns:a16="http://schemas.microsoft.com/office/drawing/2014/main" id="{C763C8BC-0994-42BC-AD3B-352868103ECD}"/>
            </a:ext>
          </a:extLst>
        </xdr:cNvPr>
        <xdr:cNvSpPr>
          <a:spLocks noChangeArrowheads="1"/>
        </xdr:cNvSpPr>
      </xdr:nvSpPr>
      <xdr:spPr bwMode="auto">
        <a:xfrm>
          <a:off x="3124200" y="9330007"/>
          <a:ext cx="7975619" cy="639493"/>
        </a:xfrm>
        <a:prstGeom prst="rect">
          <a:avLst/>
        </a:prstGeom>
        <a:solidFill>
          <a:srgbClr val="EAEAEA"/>
        </a:solidFill>
        <a:ln w="9525">
          <a:solidFill>
            <a:srgbClr val="000099"/>
          </a:solidFill>
          <a:miter lim="800000"/>
          <a:headEnd/>
          <a:tailEnd/>
        </a:ln>
      </xdr:spPr>
      <xdr:txBody>
        <a:bodyPr vertOverflow="clip" wrap="square" lIns="91440" tIns="45720" rIns="91440" bIns="45720" anchor="t" upright="1"/>
        <a:lstStyle/>
        <a:p>
          <a:pPr algn="l" rtl="0">
            <a:defRPr sz="1000"/>
          </a:pPr>
          <a:r>
            <a:rPr lang="en-US" sz="1200" b="1" i="0" u="sng" strike="noStrike" baseline="0">
              <a:solidFill>
                <a:srgbClr val="000090"/>
              </a:solidFill>
              <a:latin typeface="Arial" charset="0"/>
              <a:ea typeface="Arial" charset="0"/>
              <a:cs typeface="Arial" charset="0"/>
            </a:rPr>
            <a:t>Key Economic Changes</a:t>
          </a:r>
          <a:endParaRPr lang="en-US" sz="1200" b="1" i="0" u="none" strike="noStrike" baseline="0">
            <a:solidFill>
              <a:srgbClr val="000090"/>
            </a:solidFill>
            <a:latin typeface="Arial" charset="0"/>
            <a:ea typeface="Arial" charset="0"/>
            <a:cs typeface="Arial" charset="0"/>
          </a:endParaRPr>
        </a:p>
        <a:p>
          <a:pPr rtl="0"/>
          <a:r>
            <a:rPr lang="en-US" sz="1100" b="0" i="0" baseline="0">
              <a:effectLst/>
              <a:latin typeface="Arial" panose="020B0604020202020204" pitchFamily="34" charset="0"/>
              <a:ea typeface="+mn-ea"/>
              <a:cs typeface="Arial" panose="020B0604020202020204" pitchFamily="34" charset="0"/>
            </a:rPr>
            <a:t>Economic output in Jamaica fell sharply during the height of the Covid-19 pandemicm but the country's recovery from the pandemic has been very strong thanks to a rebound by the tourism industry.</a:t>
          </a:r>
          <a:endParaRPr lang="en-US" sz="1100" b="0" i="0" u="none" strike="noStrike" baseline="0">
            <a:solidFill>
              <a:srgbClr val="000000"/>
            </a:solidFill>
            <a:latin typeface="Calibri"/>
            <a:ea typeface="Calibri"/>
            <a:cs typeface="Calibri"/>
          </a:endParaRPr>
        </a:p>
        <a:p>
          <a:pPr algn="l" rtl="0">
            <a:defRPr sz="1000"/>
          </a:pPr>
          <a:endParaRPr lang="en-US" sz="1100" b="0" i="0" u="none" strike="noStrike" baseline="0">
            <a:solidFill>
              <a:srgbClr val="000000"/>
            </a:solidFill>
            <a:latin typeface="Calibri"/>
            <a:ea typeface="Calibri"/>
            <a:cs typeface="Calibri"/>
          </a:endParaRPr>
        </a:p>
        <a:p>
          <a:pPr algn="l" rtl="0">
            <a:defRPr sz="1000"/>
          </a:pPr>
          <a:endParaRPr lang="en-US" sz="1100" b="0" i="0" u="none" strike="noStrike" baseline="0">
            <a:solidFill>
              <a:srgbClr val="000000"/>
            </a:solidFill>
            <a:latin typeface="Calibri"/>
            <a:ea typeface="Calibri"/>
            <a:cs typeface="Calibri"/>
          </a:endParaRPr>
        </a:p>
        <a:p>
          <a:pPr algn="l" rtl="0">
            <a:defRPr sz="1000"/>
          </a:pPr>
          <a:endParaRPr lang="en-US" sz="1100" b="0" i="0" u="none" strike="noStrike" baseline="0">
            <a:solidFill>
              <a:srgbClr val="000000"/>
            </a:solidFill>
            <a:latin typeface="Calibri"/>
            <a:ea typeface="Calibri"/>
            <a:cs typeface="Calibri"/>
          </a:endParaRPr>
        </a:p>
        <a:p>
          <a:pPr algn="l" rtl="0">
            <a:defRPr sz="1000"/>
          </a:pPr>
          <a:endParaRPr lang="en-US" sz="1100" b="0" i="0" u="none" strike="noStrike" baseline="0">
            <a:solidFill>
              <a:srgbClr val="000000"/>
            </a:solidFill>
            <a:latin typeface="Calibri"/>
            <a:ea typeface="Calibri"/>
            <a:cs typeface="Calibri"/>
          </a:endParaRPr>
        </a:p>
        <a:p>
          <a:pPr algn="l" rtl="0">
            <a:defRPr sz="1000"/>
          </a:pPr>
          <a:endParaRPr lang="en-US" sz="1200" b="0" i="0" u="none" strike="noStrike" baseline="0">
            <a:solidFill>
              <a:srgbClr val="000090"/>
            </a:solidFill>
            <a:latin typeface="Arial"/>
            <a:ea typeface="Arial"/>
            <a:cs typeface="Arial"/>
          </a:endParaRPr>
        </a:p>
        <a:p>
          <a:pPr algn="l" rtl="0">
            <a:defRPr sz="1000"/>
          </a:pPr>
          <a:endParaRPr lang="en-US" sz="1200" b="0" i="0" u="none" strike="noStrike" baseline="0">
            <a:solidFill>
              <a:srgbClr val="000090"/>
            </a:solidFill>
            <a:latin typeface="Arial"/>
            <a:ea typeface="Arial"/>
            <a:cs typeface="Arial"/>
          </a:endParaRPr>
        </a:p>
        <a:p>
          <a:pPr algn="l" rtl="0">
            <a:defRPr sz="1000"/>
          </a:pPr>
          <a:endParaRPr lang="en-US" sz="1200" b="0" i="0" u="none" strike="noStrike" baseline="0">
            <a:solidFill>
              <a:srgbClr val="000090"/>
            </a:solidFill>
            <a:latin typeface="Arial"/>
            <a:ea typeface="Arial"/>
            <a:cs typeface="Arial"/>
          </a:endParaRPr>
        </a:p>
        <a:p>
          <a:pPr algn="l" rtl="0">
            <a:defRPr sz="1000"/>
          </a:pPr>
          <a:endParaRPr lang="en-US" sz="1200" b="0" i="0" u="none" strike="noStrike" baseline="0">
            <a:solidFill>
              <a:srgbClr val="000090"/>
            </a:solidFill>
            <a:latin typeface="Arial"/>
            <a:ea typeface="Arial"/>
            <a:cs typeface="Arial"/>
          </a:endParaRPr>
        </a:p>
        <a:p>
          <a:pPr algn="l" rtl="0">
            <a:defRPr sz="1000"/>
          </a:pPr>
          <a:endParaRPr lang="en-US" sz="1200" b="0" i="0" u="none" strike="noStrike" baseline="0">
            <a:solidFill>
              <a:srgbClr val="000090"/>
            </a:solidFill>
            <a:latin typeface="Arial"/>
            <a:ea typeface="Arial"/>
            <a:cs typeface="Arial"/>
          </a:endParaRPr>
        </a:p>
        <a:p>
          <a:pPr algn="l" rtl="0">
            <a:defRPr sz="1000"/>
          </a:pPr>
          <a:endParaRPr lang="en-US" sz="1200" b="0" i="0" u="none" strike="noStrike" baseline="0">
            <a:solidFill>
              <a:srgbClr val="000090"/>
            </a:solidFill>
            <a:latin typeface="Arial"/>
            <a:ea typeface="Arial"/>
            <a:cs typeface="Arial"/>
          </a:endParaRPr>
        </a:p>
        <a:p>
          <a:pPr algn="l" rtl="0">
            <a:defRPr sz="1000"/>
          </a:pPr>
          <a:endParaRPr lang="en-US" sz="1200" b="0" i="0" u="none" strike="noStrike" baseline="0">
            <a:solidFill>
              <a:srgbClr val="000090"/>
            </a:solidFill>
            <a:latin typeface="Arial"/>
            <a:ea typeface="Arial"/>
            <a:cs typeface="Arial"/>
          </a:endParaRPr>
        </a:p>
        <a:p>
          <a:pPr algn="l" rtl="0">
            <a:defRPr sz="1000"/>
          </a:pPr>
          <a:endParaRPr lang="en-US" sz="1200" b="0" i="0" u="none" strike="noStrike" baseline="0">
            <a:solidFill>
              <a:srgbClr val="000090"/>
            </a:solidFill>
            <a:latin typeface="Arial"/>
            <a:ea typeface="Arial"/>
            <a:cs typeface="Arial"/>
          </a:endParaRPr>
        </a:p>
        <a:p>
          <a:pPr algn="l" rtl="0">
            <a:defRPr sz="1000"/>
          </a:pPr>
          <a:endParaRPr lang="en-US" sz="1200" b="0" i="0" u="none" strike="noStrike" baseline="0">
            <a:solidFill>
              <a:srgbClr val="000090"/>
            </a:solidFill>
            <a:latin typeface="Arial"/>
            <a:ea typeface="Arial"/>
            <a:cs typeface="Arial"/>
          </a:endParaRPr>
        </a:p>
        <a:p>
          <a:pPr algn="l" rtl="0">
            <a:defRPr sz="1000"/>
          </a:pPr>
          <a:endParaRPr lang="en-US" sz="1200" b="0" i="0" u="none" strike="noStrike" baseline="0">
            <a:solidFill>
              <a:srgbClr val="000090"/>
            </a:solidFill>
            <a:latin typeface="Arial"/>
            <a:ea typeface="Arial"/>
            <a:cs typeface="Arial"/>
          </a:endParaRPr>
        </a:p>
        <a:p>
          <a:pPr algn="l" rtl="0">
            <a:defRPr sz="1000"/>
          </a:pPr>
          <a:endParaRPr lang="en-US" sz="1200" b="0" i="0" u="none" strike="noStrike" baseline="0">
            <a:solidFill>
              <a:srgbClr val="000090"/>
            </a:solidFill>
            <a:latin typeface="Arial"/>
            <a:ea typeface="Arial"/>
            <a:cs typeface="Arial"/>
          </a:endParaRPr>
        </a:p>
        <a:p>
          <a:pPr algn="l" rtl="0">
            <a:defRPr sz="1000"/>
          </a:pPr>
          <a:endParaRPr lang="en-US" sz="1200" b="0" i="0" u="none" strike="noStrike" baseline="0">
            <a:solidFill>
              <a:srgbClr val="000090"/>
            </a:solidFill>
            <a:latin typeface="Arial"/>
            <a:ea typeface="Arial"/>
            <a:cs typeface="Arial"/>
          </a:endParaRPr>
        </a:p>
        <a:p>
          <a:pPr algn="l" rtl="0">
            <a:defRPr sz="1000"/>
          </a:pPr>
          <a:endParaRPr lang="en-US" sz="1400" b="0" i="0" u="none" strike="noStrike" baseline="0">
            <a:solidFill>
              <a:srgbClr val="000090"/>
            </a:solidFill>
            <a:latin typeface="Arial"/>
            <a:ea typeface="Arial"/>
            <a:cs typeface="Arial"/>
          </a:endParaRPr>
        </a:p>
        <a:p>
          <a:pPr algn="l" rtl="0">
            <a:defRPr sz="1000"/>
          </a:pPr>
          <a:endParaRPr lang="en-US" sz="1400" b="0" i="0" u="none" strike="noStrike" baseline="0">
            <a:solidFill>
              <a:srgbClr val="000090"/>
            </a:solidFill>
            <a:latin typeface="Arial"/>
            <a:ea typeface="Arial"/>
            <a:cs typeface="Arial"/>
          </a:endParaRPr>
        </a:p>
      </xdr:txBody>
    </xdr:sp>
    <xdr:clientData/>
  </xdr:twoCellAnchor>
  <xdr:twoCellAnchor>
    <xdr:from>
      <xdr:col>15</xdr:col>
      <xdr:colOff>107950</xdr:colOff>
      <xdr:row>47</xdr:row>
      <xdr:rowOff>0</xdr:rowOff>
    </xdr:from>
    <xdr:to>
      <xdr:col>22</xdr:col>
      <xdr:colOff>283505</xdr:colOff>
      <xdr:row>49</xdr:row>
      <xdr:rowOff>136403</xdr:rowOff>
    </xdr:to>
    <xdr:sp macro="" textlink="">
      <xdr:nvSpPr>
        <xdr:cNvPr id="4" name="Rectangle 3">
          <a:extLst>
            <a:ext uri="{FF2B5EF4-FFF2-40B4-BE49-F238E27FC236}">
              <a16:creationId xmlns:a16="http://schemas.microsoft.com/office/drawing/2014/main" id="{8D6B32F6-6D3D-4B0A-85EC-A5E04669A2B7}"/>
            </a:ext>
          </a:extLst>
        </xdr:cNvPr>
        <xdr:cNvSpPr/>
      </xdr:nvSpPr>
      <xdr:spPr>
        <a:xfrm>
          <a:off x="10833100" y="7743825"/>
          <a:ext cx="4042705" cy="460253"/>
        </a:xfrm>
        <a:prstGeom prst="rect">
          <a:avLst/>
        </a:prstGeom>
        <a:solidFill>
          <a:schemeClr val="bg1">
            <a:lumMod val="8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defRPr sz="1000"/>
          </a:pPr>
          <a:r>
            <a:rPr lang="en-US" sz="1100" b="0" i="0" u="none" strike="noStrike" baseline="0">
              <a:solidFill>
                <a:srgbClr val="000000"/>
              </a:solidFill>
              <a:latin typeface="Calibri"/>
              <a:ea typeface="Calibri"/>
              <a:cs typeface="Calibri"/>
            </a:rPr>
            <a:t>Sources: ISA forecasts, national statisics, IMF, World Bank, United Nations, UNCTAD</a:t>
          </a:r>
        </a:p>
      </xdr:txBody>
    </xdr:sp>
    <xdr:clientData/>
  </xdr:twoCellAnchor>
  <xdr:twoCellAnchor>
    <xdr:from>
      <xdr:col>0</xdr:col>
      <xdr:colOff>1</xdr:colOff>
      <xdr:row>56</xdr:row>
      <xdr:rowOff>0</xdr:rowOff>
    </xdr:from>
    <xdr:to>
      <xdr:col>0</xdr:col>
      <xdr:colOff>3086101</xdr:colOff>
      <xdr:row>65</xdr:row>
      <xdr:rowOff>12700</xdr:rowOff>
    </xdr:to>
    <xdr:graphicFrame macro="">
      <xdr:nvGraphicFramePr>
        <xdr:cNvPr id="5" name="Chart 5">
          <a:extLst>
            <a:ext uri="{FF2B5EF4-FFF2-40B4-BE49-F238E27FC236}">
              <a16:creationId xmlns:a16="http://schemas.microsoft.com/office/drawing/2014/main" id="{E8E785A0-630D-47C1-BDCC-F285245009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65</xdr:row>
      <xdr:rowOff>76201</xdr:rowOff>
    </xdr:from>
    <xdr:to>
      <xdr:col>0</xdr:col>
      <xdr:colOff>3086100</xdr:colOff>
      <xdr:row>74</xdr:row>
      <xdr:rowOff>88901</xdr:rowOff>
    </xdr:to>
    <xdr:graphicFrame macro="">
      <xdr:nvGraphicFramePr>
        <xdr:cNvPr id="6" name="Chart 6">
          <a:extLst>
            <a:ext uri="{FF2B5EF4-FFF2-40B4-BE49-F238E27FC236}">
              <a16:creationId xmlns:a16="http://schemas.microsoft.com/office/drawing/2014/main" id="{3CBE0744-314B-4E9D-8662-628B4DAE35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12700</xdr:colOff>
      <xdr:row>0</xdr:row>
      <xdr:rowOff>22225</xdr:rowOff>
    </xdr:from>
    <xdr:to>
      <xdr:col>6</xdr:col>
      <xdr:colOff>7431</xdr:colOff>
      <xdr:row>1</xdr:row>
      <xdr:rowOff>152400</xdr:rowOff>
    </xdr:to>
    <xdr:pic>
      <xdr:nvPicPr>
        <xdr:cNvPr id="2" name="Picture 1">
          <a:extLst>
            <a:ext uri="{FF2B5EF4-FFF2-40B4-BE49-F238E27FC236}">
              <a16:creationId xmlns:a16="http://schemas.microsoft.com/office/drawing/2014/main" id="{C1F605ED-52A9-41DF-AB79-B252AB1083A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03550" y="22225"/>
          <a:ext cx="2756981" cy="425450"/>
        </a:xfrm>
        <a:prstGeom prst="rect">
          <a:avLst/>
        </a:prstGeom>
        <a:noFill/>
        <a:ln w="9525">
          <a:noFill/>
          <a:miter lim="800000"/>
          <a:headEnd/>
          <a:tailEnd/>
        </a:ln>
      </xdr:spPr>
    </xdr:pic>
    <xdr:clientData/>
  </xdr:twoCellAnchor>
  <xdr:twoCellAnchor>
    <xdr:from>
      <xdr:col>1</xdr:col>
      <xdr:colOff>50800</xdr:colOff>
      <xdr:row>56</xdr:row>
      <xdr:rowOff>5032</xdr:rowOff>
    </xdr:from>
    <xdr:to>
      <xdr:col>15</xdr:col>
      <xdr:colOff>114319</xdr:colOff>
      <xdr:row>70</xdr:row>
      <xdr:rowOff>38100</xdr:rowOff>
    </xdr:to>
    <xdr:sp macro="" textlink="">
      <xdr:nvSpPr>
        <xdr:cNvPr id="3" name="Rectangle 4">
          <a:extLst>
            <a:ext uri="{FF2B5EF4-FFF2-40B4-BE49-F238E27FC236}">
              <a16:creationId xmlns:a16="http://schemas.microsoft.com/office/drawing/2014/main" id="{F1EBA670-EA30-49D3-B4FC-3B12276D01A3}"/>
            </a:ext>
          </a:extLst>
        </xdr:cNvPr>
        <xdr:cNvSpPr>
          <a:spLocks noChangeArrowheads="1"/>
        </xdr:cNvSpPr>
      </xdr:nvSpPr>
      <xdr:spPr bwMode="auto">
        <a:xfrm>
          <a:off x="3149600" y="9339532"/>
          <a:ext cx="8064519" cy="2344468"/>
        </a:xfrm>
        <a:prstGeom prst="rect">
          <a:avLst/>
        </a:prstGeom>
        <a:solidFill>
          <a:srgbClr val="EAEAEA"/>
        </a:solidFill>
        <a:ln w="9525">
          <a:solidFill>
            <a:srgbClr val="000099"/>
          </a:solidFill>
          <a:miter lim="800000"/>
          <a:headEnd/>
          <a:tailEnd/>
        </a:ln>
      </xdr:spPr>
      <xdr:txBody>
        <a:bodyPr vertOverflow="clip" wrap="square" lIns="91440" tIns="45720" rIns="91440" bIns="45720" anchor="t" upright="1"/>
        <a:lstStyle/>
        <a:p>
          <a:pPr algn="l" rtl="0">
            <a:defRPr sz="1000"/>
          </a:pPr>
          <a:r>
            <a:rPr lang="en-US" sz="1200" b="1" i="0" u="sng" strike="noStrike" baseline="0">
              <a:solidFill>
                <a:srgbClr val="000090"/>
              </a:solidFill>
              <a:latin typeface="Arial" panose="020B0604020202020204" pitchFamily="34" charset="0"/>
              <a:ea typeface="Arial" charset="0"/>
              <a:cs typeface="Arial" panose="020B0604020202020204" pitchFamily="34" charset="0"/>
            </a:rPr>
            <a:t>Key Economic Changes</a:t>
          </a:r>
          <a:endParaRPr lang="en-US" sz="1200" b="1" i="0" u="none" strike="noStrike" baseline="0">
            <a:solidFill>
              <a:srgbClr val="000090"/>
            </a:solidFill>
            <a:latin typeface="Arial" panose="020B0604020202020204" pitchFamily="34" charset="0"/>
            <a:ea typeface="Arial" charset="0"/>
            <a:cs typeface="Arial" panose="020B0604020202020204" pitchFamily="34" charset="0"/>
          </a:endParaRPr>
        </a:p>
        <a:p>
          <a:pPr algn="l" rtl="0">
            <a:defRPr sz="1000"/>
          </a:pPr>
          <a:r>
            <a:rPr lang="en-US" altLang="x-none" sz="1100" b="0" dirty="0">
              <a:latin typeface="Arial" panose="020B0604020202020204" pitchFamily="34" charset="0"/>
              <a:cs typeface="Arial" panose="020B0604020202020204" pitchFamily="34" charset="0"/>
            </a:rPr>
            <a:t>The Mexican economy expanded by 3.3% on a year-on-year basis in the third quarter of 2023, continuing a run of solid growth in that country. The country’s oil and gas industry, as well as its manufacturing sector, performed well in the third quarter. Mexico’s economy has expanded for ten consecutive quarters, reflecting the improved health of Latin America’s second-largest economy.</a:t>
          </a:r>
        </a:p>
        <a:p>
          <a:pPr marL="0" indent="0">
            <a:spcBef>
              <a:spcPct val="20000"/>
            </a:spcBef>
            <a:buNone/>
          </a:pPr>
          <a:endParaRPr lang="en-US" altLang="x-none" sz="1100" b="0" dirty="0">
            <a:latin typeface="Arial" panose="020B0604020202020204" pitchFamily="34" charset="0"/>
            <a:cs typeface="Arial" panose="020B0604020202020204" pitchFamily="34" charset="0"/>
          </a:endParaRPr>
        </a:p>
        <a:p>
          <a:pPr marL="0" indent="0">
            <a:defRPr/>
          </a:pPr>
          <a:r>
            <a:rPr lang="en-US" altLang="x-none" sz="1100" b="0" dirty="0">
              <a:latin typeface="Arial" panose="020B0604020202020204" pitchFamily="34" charset="0"/>
              <a:cs typeface="Arial" panose="020B0604020202020204" pitchFamily="34" charset="0"/>
            </a:rPr>
            <a:t>Increasing migration controls on the US-Mexican border led to a major backlog in goods being shipped from Mexico to the United States in recent months.</a:t>
          </a:r>
        </a:p>
        <a:p>
          <a:pPr marL="0" indent="0">
            <a:defRPr/>
          </a:pPr>
          <a:endParaRPr lang="en-US" altLang="x-none" sz="1100" b="0" dirty="0">
            <a:latin typeface="Arial" panose="020B0604020202020204" pitchFamily="34" charset="0"/>
            <a:cs typeface="Arial" panose="020B0604020202020204" pitchFamily="34" charset="0"/>
          </a:endParaRPr>
        </a:p>
        <a:p>
          <a:pPr marL="0" indent="0">
            <a:defRPr/>
          </a:pPr>
          <a:r>
            <a:rPr lang="en-US" altLang="x-none" sz="1100" b="0" dirty="0">
              <a:latin typeface="Arial" panose="020B0604020202020204" pitchFamily="34" charset="0"/>
              <a:cs typeface="Arial" panose="020B0604020202020204" pitchFamily="34" charset="0"/>
            </a:rPr>
            <a:t>Mexico’s </a:t>
          </a:r>
          <a:r>
            <a:rPr lang="en-US" altLang="ja-JP" sz="1100" b="0" dirty="0">
              <a:latin typeface="Arial" panose="020B0604020202020204" pitchFamily="34" charset="0"/>
              <a:cs typeface="Arial" panose="020B0604020202020204" pitchFamily="34" charset="0"/>
            </a:rPr>
            <a:t>inflation rate rose to 4.7% year-on-year in December 2023.</a:t>
          </a:r>
        </a:p>
        <a:p>
          <a:pPr marL="0" indent="0">
            <a:buNone/>
            <a:defRPr/>
          </a:pPr>
          <a:r>
            <a:rPr lang="en-US" altLang="ja-JP" sz="1100" b="0" dirty="0">
              <a:latin typeface="Arial" panose="020B0604020202020204" pitchFamily="34" charset="0"/>
              <a:cs typeface="Arial" panose="020B0604020202020204" pitchFamily="34" charset="0"/>
            </a:rPr>
            <a:t> </a:t>
          </a:r>
        </a:p>
        <a:p>
          <a:pPr marL="0" indent="0">
            <a:defRPr/>
          </a:pPr>
          <a:r>
            <a:rPr lang="en-US" altLang="ja-JP" sz="1100" b="0" dirty="0">
              <a:latin typeface="Arial" panose="020B0604020202020204" pitchFamily="34" charset="0"/>
              <a:cs typeface="Arial" panose="020B0604020202020204" pitchFamily="34" charset="0"/>
            </a:rPr>
            <a:t>The country’s unemployment rate remained unchanged at just 2.7% in November 2023 as labor shortages remained a major threat to many sectors of the country’s economy.</a:t>
          </a:r>
          <a:endParaRPr lang="en-US" sz="1400" b="0" i="0" u="none" strike="noStrike" baseline="0">
            <a:solidFill>
              <a:srgbClr val="000090"/>
            </a:solidFill>
            <a:latin typeface="Arial" panose="020B0604020202020204" pitchFamily="34" charset="0"/>
            <a:ea typeface="Arial"/>
            <a:cs typeface="Arial" panose="020B0604020202020204" pitchFamily="34" charset="0"/>
          </a:endParaRPr>
        </a:p>
      </xdr:txBody>
    </xdr:sp>
    <xdr:clientData/>
  </xdr:twoCellAnchor>
  <xdr:twoCellAnchor>
    <xdr:from>
      <xdr:col>15</xdr:col>
      <xdr:colOff>107950</xdr:colOff>
      <xdr:row>47</xdr:row>
      <xdr:rowOff>0</xdr:rowOff>
    </xdr:from>
    <xdr:to>
      <xdr:col>22</xdr:col>
      <xdr:colOff>283505</xdr:colOff>
      <xdr:row>49</xdr:row>
      <xdr:rowOff>136403</xdr:rowOff>
    </xdr:to>
    <xdr:sp macro="" textlink="">
      <xdr:nvSpPr>
        <xdr:cNvPr id="4" name="Rectangle 3">
          <a:extLst>
            <a:ext uri="{FF2B5EF4-FFF2-40B4-BE49-F238E27FC236}">
              <a16:creationId xmlns:a16="http://schemas.microsoft.com/office/drawing/2014/main" id="{313AE94A-DCF8-4960-B1F0-0A800313D206}"/>
            </a:ext>
          </a:extLst>
        </xdr:cNvPr>
        <xdr:cNvSpPr/>
      </xdr:nvSpPr>
      <xdr:spPr>
        <a:xfrm>
          <a:off x="10833100" y="7743825"/>
          <a:ext cx="4042705" cy="460253"/>
        </a:xfrm>
        <a:prstGeom prst="rect">
          <a:avLst/>
        </a:prstGeom>
        <a:solidFill>
          <a:schemeClr val="bg1">
            <a:lumMod val="8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defRPr sz="1000"/>
          </a:pPr>
          <a:r>
            <a:rPr lang="en-US" sz="1100" b="0" i="0" u="none" strike="noStrike" baseline="0">
              <a:solidFill>
                <a:srgbClr val="000000"/>
              </a:solidFill>
              <a:latin typeface="Calibri"/>
              <a:ea typeface="Calibri"/>
              <a:cs typeface="Calibri"/>
            </a:rPr>
            <a:t>Sources: ISA forecasts, national statisics, IMF, World Bank, United Nations, UNCTAD</a:t>
          </a:r>
        </a:p>
      </xdr:txBody>
    </xdr:sp>
    <xdr:clientData/>
  </xdr:twoCellAnchor>
  <xdr:twoCellAnchor>
    <xdr:from>
      <xdr:col>0</xdr:col>
      <xdr:colOff>1</xdr:colOff>
      <xdr:row>56</xdr:row>
      <xdr:rowOff>0</xdr:rowOff>
    </xdr:from>
    <xdr:to>
      <xdr:col>0</xdr:col>
      <xdr:colOff>3086101</xdr:colOff>
      <xdr:row>65</xdr:row>
      <xdr:rowOff>12700</xdr:rowOff>
    </xdr:to>
    <xdr:graphicFrame macro="">
      <xdr:nvGraphicFramePr>
        <xdr:cNvPr id="5" name="Chart 5">
          <a:extLst>
            <a:ext uri="{FF2B5EF4-FFF2-40B4-BE49-F238E27FC236}">
              <a16:creationId xmlns:a16="http://schemas.microsoft.com/office/drawing/2014/main" id="{C20A6C6E-491C-450F-B489-3C6D7A9CB2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65</xdr:row>
      <xdr:rowOff>76201</xdr:rowOff>
    </xdr:from>
    <xdr:to>
      <xdr:col>0</xdr:col>
      <xdr:colOff>3086100</xdr:colOff>
      <xdr:row>74</xdr:row>
      <xdr:rowOff>88901</xdr:rowOff>
    </xdr:to>
    <xdr:graphicFrame macro="">
      <xdr:nvGraphicFramePr>
        <xdr:cNvPr id="6" name="Chart 6">
          <a:extLst>
            <a:ext uri="{FF2B5EF4-FFF2-40B4-BE49-F238E27FC236}">
              <a16:creationId xmlns:a16="http://schemas.microsoft.com/office/drawing/2014/main" id="{9CBBC948-6084-47F9-B679-0909165691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12700</xdr:colOff>
      <xdr:row>0</xdr:row>
      <xdr:rowOff>22225</xdr:rowOff>
    </xdr:from>
    <xdr:to>
      <xdr:col>6</xdr:col>
      <xdr:colOff>7431</xdr:colOff>
      <xdr:row>1</xdr:row>
      <xdr:rowOff>152400</xdr:rowOff>
    </xdr:to>
    <xdr:pic>
      <xdr:nvPicPr>
        <xdr:cNvPr id="2" name="Picture 1">
          <a:extLst>
            <a:ext uri="{FF2B5EF4-FFF2-40B4-BE49-F238E27FC236}">
              <a16:creationId xmlns:a16="http://schemas.microsoft.com/office/drawing/2014/main" id="{5EB7AE0A-7964-4693-BE6E-D1C650BDB91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03550" y="22225"/>
          <a:ext cx="2756981" cy="425450"/>
        </a:xfrm>
        <a:prstGeom prst="rect">
          <a:avLst/>
        </a:prstGeom>
        <a:noFill/>
        <a:ln w="9525">
          <a:noFill/>
          <a:miter lim="800000"/>
          <a:headEnd/>
          <a:tailEnd/>
        </a:ln>
      </xdr:spPr>
    </xdr:pic>
    <xdr:clientData/>
  </xdr:twoCellAnchor>
  <xdr:twoCellAnchor>
    <xdr:from>
      <xdr:col>1</xdr:col>
      <xdr:colOff>25400</xdr:colOff>
      <xdr:row>55</xdr:row>
      <xdr:rowOff>160607</xdr:rowOff>
    </xdr:from>
    <xdr:to>
      <xdr:col>15</xdr:col>
      <xdr:colOff>19</xdr:colOff>
      <xdr:row>68</xdr:row>
      <xdr:rowOff>152400</xdr:rowOff>
    </xdr:to>
    <xdr:sp macro="" textlink="">
      <xdr:nvSpPr>
        <xdr:cNvPr id="3" name="Rectangle 4">
          <a:extLst>
            <a:ext uri="{FF2B5EF4-FFF2-40B4-BE49-F238E27FC236}">
              <a16:creationId xmlns:a16="http://schemas.microsoft.com/office/drawing/2014/main" id="{EC36A055-D14C-473B-B313-6E974D80B832}"/>
            </a:ext>
          </a:extLst>
        </xdr:cNvPr>
        <xdr:cNvSpPr>
          <a:spLocks noChangeArrowheads="1"/>
        </xdr:cNvSpPr>
      </xdr:nvSpPr>
      <xdr:spPr bwMode="auto">
        <a:xfrm>
          <a:off x="3124200" y="9330007"/>
          <a:ext cx="7975619" cy="2138093"/>
        </a:xfrm>
        <a:prstGeom prst="rect">
          <a:avLst/>
        </a:prstGeom>
        <a:solidFill>
          <a:srgbClr val="EAEAEA"/>
        </a:solidFill>
        <a:ln w="9525">
          <a:solidFill>
            <a:srgbClr val="000099"/>
          </a:solidFill>
          <a:miter lim="800000"/>
          <a:headEnd/>
          <a:tailEnd/>
        </a:ln>
      </xdr:spPr>
      <xdr:txBody>
        <a:bodyPr vertOverflow="clip" wrap="square" lIns="91440" tIns="45720" rIns="91440" bIns="45720" anchor="t" upright="1"/>
        <a:lstStyle/>
        <a:p>
          <a:pPr algn="l" rtl="0">
            <a:defRPr sz="1000"/>
          </a:pPr>
          <a:r>
            <a:rPr lang="en-US" sz="1200" b="1" i="0" u="sng" strike="noStrike" baseline="0">
              <a:solidFill>
                <a:srgbClr val="000090"/>
              </a:solidFill>
              <a:latin typeface="Arial" panose="020B0604020202020204" pitchFamily="34" charset="0"/>
              <a:ea typeface="Arial" charset="0"/>
              <a:cs typeface="Arial" panose="020B0604020202020204" pitchFamily="34" charset="0"/>
            </a:rPr>
            <a:t>Key Economic Changes</a:t>
          </a:r>
          <a:r>
            <a:rPr lang="en-US" sz="1100" b="0">
              <a:effectLst/>
              <a:latin typeface="Arial" panose="020B0604020202020204" pitchFamily="34" charset="0"/>
              <a:ea typeface="+mn-ea"/>
              <a:cs typeface="Arial" panose="020B0604020202020204" pitchFamily="34" charset="0"/>
            </a:rPr>
            <a:t> </a:t>
          </a:r>
        </a:p>
        <a:p>
          <a:pPr marL="11113" indent="-11113"/>
          <a:r>
            <a:rPr lang="en-US" altLang="x-none" sz="1100" b="0" dirty="0">
              <a:latin typeface="Arial" panose="020B0604020202020204" pitchFamily="34" charset="0"/>
              <a:cs typeface="Arial" panose="020B0604020202020204" pitchFamily="34" charset="0"/>
            </a:rPr>
            <a:t>Nicaragua’s economy expanded by 4.0% on a year-on-year basis in the second quarter of 2023.</a:t>
          </a:r>
        </a:p>
        <a:p>
          <a:pPr marL="0" indent="0">
            <a:buNone/>
          </a:pPr>
          <a:endParaRPr lang="en-US" altLang="en-US" sz="1100" b="0" dirty="0">
            <a:latin typeface="Arial" panose="020B0604020202020204" pitchFamily="34" charset="0"/>
            <a:ea typeface="ＭＳ Ｐゴシック" panose="020B0600070205080204" pitchFamily="34" charset="-128"/>
            <a:cs typeface="Arial" panose="020B0604020202020204" pitchFamily="34" charset="0"/>
          </a:endParaRPr>
        </a:p>
        <a:p>
          <a:pPr marL="0" indent="0"/>
          <a:r>
            <a:rPr lang="en-US" altLang="en-US" sz="1100" b="0" dirty="0">
              <a:latin typeface="Arial" panose="020B0604020202020204" pitchFamily="34" charset="0"/>
              <a:ea typeface="ＭＳ Ｐゴシック" panose="020B0600070205080204" pitchFamily="34" charset="-128"/>
              <a:cs typeface="Arial" panose="020B0604020202020204" pitchFamily="34" charset="0"/>
            </a:rPr>
            <a:t>Nicaragua’s inflation rate fell slightly to 5.6% year-on-year in December 2023.</a:t>
          </a:r>
        </a:p>
        <a:p>
          <a:pPr marL="0" indent="0"/>
          <a:endParaRPr lang="en-US" altLang="en-US" sz="1100" b="0" dirty="0">
            <a:latin typeface="Arial" panose="020B0604020202020204" pitchFamily="34" charset="0"/>
            <a:ea typeface="ＭＳ Ｐゴシック" panose="020B0600070205080204" pitchFamily="34" charset="-128"/>
            <a:cs typeface="Arial" panose="020B0604020202020204" pitchFamily="34" charset="0"/>
          </a:endParaRPr>
        </a:p>
        <a:p>
          <a:pPr marL="0" indent="0"/>
          <a:r>
            <a:rPr lang="en-US" altLang="en-US" sz="1100" b="0" dirty="0">
              <a:latin typeface="Arial" panose="020B0604020202020204" pitchFamily="34" charset="0"/>
              <a:ea typeface="ＭＳ Ｐゴシック" panose="020B0600070205080204" pitchFamily="34" charset="-128"/>
              <a:cs typeface="Arial" panose="020B0604020202020204" pitchFamily="34" charset="0"/>
            </a:rPr>
            <a:t>Nicaragua’s central bank announced that it would institute a fixed exchange rate for the Cordoba beginning in 2024. The currency would be pegged at 36.62 per one US dollar. The central bank hopes that this will prevent inflationary pressures from rising too high in the coming years.</a:t>
          </a:r>
        </a:p>
        <a:p>
          <a:pPr marL="0" indent="0"/>
          <a:endParaRPr lang="en-US" altLang="en-US" sz="1100" b="0" dirty="0">
            <a:latin typeface="Arial" panose="020B0604020202020204" pitchFamily="34" charset="0"/>
            <a:ea typeface="ＭＳ Ｐゴシック" panose="020B0600070205080204" pitchFamily="34" charset="-128"/>
            <a:cs typeface="Arial" panose="020B0604020202020204" pitchFamily="34" charset="0"/>
          </a:endParaRPr>
        </a:p>
        <a:p>
          <a:pPr marL="0" indent="0"/>
          <a:r>
            <a:rPr lang="en-US" altLang="en-US" sz="1100" b="0" dirty="0">
              <a:latin typeface="Arial" panose="020B0604020202020204" pitchFamily="34" charset="0"/>
              <a:ea typeface="ＭＳ Ｐゴシック" panose="020B0600070205080204" pitchFamily="34" charset="-128"/>
              <a:cs typeface="Arial" panose="020B0604020202020204" pitchFamily="34" charset="0"/>
            </a:rPr>
            <a:t>Nicaragua signed a free trade agreement with China in late 2023.</a:t>
          </a:r>
        </a:p>
        <a:p>
          <a:pPr marL="0" indent="0"/>
          <a:endParaRPr lang="en-US" altLang="en-US" sz="1100" b="0" dirty="0">
            <a:latin typeface="Arial" panose="020B0604020202020204" pitchFamily="34" charset="0"/>
            <a:ea typeface="ＭＳ Ｐゴシック" panose="020B0600070205080204" pitchFamily="34" charset="-128"/>
            <a:cs typeface="Arial" panose="020B0604020202020204" pitchFamily="34" charset="0"/>
          </a:endParaRPr>
        </a:p>
        <a:p>
          <a:pPr marL="0" indent="0"/>
          <a:r>
            <a:rPr lang="en-US" altLang="en-US" sz="1100" b="0" dirty="0">
              <a:latin typeface="Arial" panose="020B0604020202020204" pitchFamily="34" charset="0"/>
              <a:ea typeface="ＭＳ Ｐゴシック" panose="020B0600070205080204" pitchFamily="34" charset="-128"/>
              <a:cs typeface="Arial" panose="020B0604020202020204" pitchFamily="34" charset="0"/>
            </a:rPr>
            <a:t>The country’s official unemployment rate rose to 3.9% in November 2023.</a:t>
          </a:r>
        </a:p>
        <a:p>
          <a:pPr algn="l" rtl="0">
            <a:defRPr sz="1000"/>
          </a:pPr>
          <a:endParaRPr lang="en-US" sz="1400" b="0" i="0" u="none" strike="noStrike" baseline="0">
            <a:solidFill>
              <a:srgbClr val="000090"/>
            </a:solidFill>
            <a:latin typeface="Arial" panose="020B0604020202020204" pitchFamily="34" charset="0"/>
            <a:ea typeface="Arial"/>
            <a:cs typeface="Arial" panose="020B0604020202020204" pitchFamily="34" charset="0"/>
          </a:endParaRPr>
        </a:p>
      </xdr:txBody>
    </xdr:sp>
    <xdr:clientData/>
  </xdr:twoCellAnchor>
  <xdr:twoCellAnchor>
    <xdr:from>
      <xdr:col>15</xdr:col>
      <xdr:colOff>107950</xdr:colOff>
      <xdr:row>47</xdr:row>
      <xdr:rowOff>0</xdr:rowOff>
    </xdr:from>
    <xdr:to>
      <xdr:col>22</xdr:col>
      <xdr:colOff>283505</xdr:colOff>
      <xdr:row>49</xdr:row>
      <xdr:rowOff>136403</xdr:rowOff>
    </xdr:to>
    <xdr:sp macro="" textlink="">
      <xdr:nvSpPr>
        <xdr:cNvPr id="4" name="Rectangle 3">
          <a:extLst>
            <a:ext uri="{FF2B5EF4-FFF2-40B4-BE49-F238E27FC236}">
              <a16:creationId xmlns:a16="http://schemas.microsoft.com/office/drawing/2014/main" id="{604EC5DF-7F46-497A-B67E-A5901DE597E3}"/>
            </a:ext>
          </a:extLst>
        </xdr:cNvPr>
        <xdr:cNvSpPr/>
      </xdr:nvSpPr>
      <xdr:spPr>
        <a:xfrm>
          <a:off x="10833100" y="7743825"/>
          <a:ext cx="4042705" cy="460253"/>
        </a:xfrm>
        <a:prstGeom prst="rect">
          <a:avLst/>
        </a:prstGeom>
        <a:solidFill>
          <a:schemeClr val="bg1">
            <a:lumMod val="8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defRPr sz="1000"/>
          </a:pPr>
          <a:r>
            <a:rPr lang="en-US" sz="1100" b="0" i="0" u="none" strike="noStrike" baseline="0">
              <a:solidFill>
                <a:srgbClr val="000000"/>
              </a:solidFill>
              <a:latin typeface="Calibri"/>
              <a:ea typeface="Calibri"/>
              <a:cs typeface="Calibri"/>
            </a:rPr>
            <a:t>Sources: ISA forecasts, national statisics, IMF, World Bank, United Nations, UNCTAD</a:t>
          </a:r>
        </a:p>
      </xdr:txBody>
    </xdr:sp>
    <xdr:clientData/>
  </xdr:twoCellAnchor>
  <xdr:twoCellAnchor>
    <xdr:from>
      <xdr:col>0</xdr:col>
      <xdr:colOff>1</xdr:colOff>
      <xdr:row>56</xdr:row>
      <xdr:rowOff>0</xdr:rowOff>
    </xdr:from>
    <xdr:to>
      <xdr:col>0</xdr:col>
      <xdr:colOff>3086101</xdr:colOff>
      <xdr:row>65</xdr:row>
      <xdr:rowOff>12700</xdr:rowOff>
    </xdr:to>
    <xdr:graphicFrame macro="">
      <xdr:nvGraphicFramePr>
        <xdr:cNvPr id="5" name="Chart 5">
          <a:extLst>
            <a:ext uri="{FF2B5EF4-FFF2-40B4-BE49-F238E27FC236}">
              <a16:creationId xmlns:a16="http://schemas.microsoft.com/office/drawing/2014/main" id="{EB72E3BA-7E42-4047-AD64-5AEA5D39CF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65</xdr:row>
      <xdr:rowOff>76201</xdr:rowOff>
    </xdr:from>
    <xdr:to>
      <xdr:col>0</xdr:col>
      <xdr:colOff>3086100</xdr:colOff>
      <xdr:row>74</xdr:row>
      <xdr:rowOff>88901</xdr:rowOff>
    </xdr:to>
    <xdr:graphicFrame macro="">
      <xdr:nvGraphicFramePr>
        <xdr:cNvPr id="6" name="Chart 6">
          <a:extLst>
            <a:ext uri="{FF2B5EF4-FFF2-40B4-BE49-F238E27FC236}">
              <a16:creationId xmlns:a16="http://schemas.microsoft.com/office/drawing/2014/main" id="{98E837C5-2CAF-470B-B4D5-C5521E1075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12700</xdr:colOff>
      <xdr:row>0</xdr:row>
      <xdr:rowOff>22225</xdr:rowOff>
    </xdr:from>
    <xdr:to>
      <xdr:col>6</xdr:col>
      <xdr:colOff>7431</xdr:colOff>
      <xdr:row>1</xdr:row>
      <xdr:rowOff>152400</xdr:rowOff>
    </xdr:to>
    <xdr:pic>
      <xdr:nvPicPr>
        <xdr:cNvPr id="2" name="Picture 1">
          <a:extLst>
            <a:ext uri="{FF2B5EF4-FFF2-40B4-BE49-F238E27FC236}">
              <a16:creationId xmlns:a16="http://schemas.microsoft.com/office/drawing/2014/main" id="{A6CB7B17-DD0E-497A-BE97-6EF515436BCC}"/>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03550" y="22225"/>
          <a:ext cx="2756981" cy="425450"/>
        </a:xfrm>
        <a:prstGeom prst="rect">
          <a:avLst/>
        </a:prstGeom>
        <a:noFill/>
        <a:ln w="9525">
          <a:noFill/>
          <a:miter lim="800000"/>
          <a:headEnd/>
          <a:tailEnd/>
        </a:ln>
      </xdr:spPr>
    </xdr:pic>
    <xdr:clientData/>
  </xdr:twoCellAnchor>
  <xdr:twoCellAnchor>
    <xdr:from>
      <xdr:col>1</xdr:col>
      <xdr:colOff>25400</xdr:colOff>
      <xdr:row>55</xdr:row>
      <xdr:rowOff>160607</xdr:rowOff>
    </xdr:from>
    <xdr:to>
      <xdr:col>15</xdr:col>
      <xdr:colOff>19</xdr:colOff>
      <xdr:row>69</xdr:row>
      <xdr:rowOff>38100</xdr:rowOff>
    </xdr:to>
    <xdr:sp macro="" textlink="">
      <xdr:nvSpPr>
        <xdr:cNvPr id="3" name="Rectangle 4">
          <a:extLst>
            <a:ext uri="{FF2B5EF4-FFF2-40B4-BE49-F238E27FC236}">
              <a16:creationId xmlns:a16="http://schemas.microsoft.com/office/drawing/2014/main" id="{2E93F19F-6E9A-43D2-8C93-B3AA4892BE63}"/>
            </a:ext>
          </a:extLst>
        </xdr:cNvPr>
        <xdr:cNvSpPr>
          <a:spLocks noChangeArrowheads="1"/>
        </xdr:cNvSpPr>
      </xdr:nvSpPr>
      <xdr:spPr bwMode="auto">
        <a:xfrm>
          <a:off x="3124200" y="9330007"/>
          <a:ext cx="7975619" cy="2188893"/>
        </a:xfrm>
        <a:prstGeom prst="rect">
          <a:avLst/>
        </a:prstGeom>
        <a:solidFill>
          <a:srgbClr val="EAEAEA"/>
        </a:solidFill>
        <a:ln w="9525">
          <a:solidFill>
            <a:srgbClr val="000099"/>
          </a:solidFill>
          <a:miter lim="800000"/>
          <a:headEnd/>
          <a:tailEnd/>
        </a:ln>
      </xdr:spPr>
      <xdr:txBody>
        <a:bodyPr vertOverflow="clip" wrap="square" lIns="91440" tIns="45720" rIns="91440" bIns="45720" anchor="t" upright="1"/>
        <a:lstStyle/>
        <a:p>
          <a:pPr algn="l" rtl="0">
            <a:defRPr sz="1000"/>
          </a:pPr>
          <a:r>
            <a:rPr lang="en-US" sz="1200" b="1" i="0" u="sng" strike="noStrike" baseline="0">
              <a:solidFill>
                <a:srgbClr val="000090"/>
              </a:solidFill>
              <a:latin typeface="Arial" panose="020B0604020202020204" pitchFamily="34" charset="0"/>
              <a:ea typeface="Arial" charset="0"/>
              <a:cs typeface="Arial" panose="020B0604020202020204" pitchFamily="34" charset="0"/>
            </a:rPr>
            <a:t>Key Economic Changes</a:t>
          </a:r>
          <a:endParaRPr lang="en-US" sz="1200" b="1" i="0" u="none" strike="noStrike" baseline="0">
            <a:solidFill>
              <a:srgbClr val="000090"/>
            </a:solidFill>
            <a:latin typeface="Arial" panose="020B0604020202020204" pitchFamily="34" charset="0"/>
            <a:ea typeface="Arial" charset="0"/>
            <a:cs typeface="Arial" panose="020B0604020202020204" pitchFamily="34" charset="0"/>
          </a:endParaRPr>
        </a:p>
        <a:p>
          <a:pPr algn="l" rtl="0">
            <a:defRPr sz="1000"/>
          </a:pPr>
          <a:r>
            <a:rPr lang="en-US" altLang="x-none" sz="1100" b="0" dirty="0">
              <a:latin typeface="Arial" panose="020B0604020202020204" pitchFamily="34" charset="0"/>
              <a:cs typeface="Arial" panose="020B0604020202020204" pitchFamily="34" charset="0"/>
            </a:rPr>
            <a:t>Panama’s economy expanded by 8.2% on a year-on-year basis in the second quarter of 2023.</a:t>
          </a:r>
        </a:p>
        <a:p>
          <a:pPr algn="l" rtl="0">
            <a:defRPr sz="1000"/>
          </a:pPr>
          <a:endParaRPr lang="en-US" altLang="x-none" sz="1100" b="0" dirty="0">
            <a:latin typeface="Arial" panose="020B0604020202020204" pitchFamily="34" charset="0"/>
            <a:cs typeface="Arial" panose="020B0604020202020204" pitchFamily="34" charset="0"/>
          </a:endParaRPr>
        </a:p>
        <a:p>
          <a:pPr algn="l" rtl="0">
            <a:defRPr sz="1000"/>
          </a:pPr>
          <a:r>
            <a:rPr lang="en-US" altLang="x-none" sz="1100" b="0" dirty="0">
              <a:latin typeface="Arial" panose="020B0604020202020204" pitchFamily="34" charset="0"/>
              <a:cs typeface="Arial" panose="020B0604020202020204" pitchFamily="34" charset="0"/>
            </a:rPr>
            <a:t>The government forecast economic growth of just 2.5% for Panama in 2024.</a:t>
          </a:r>
        </a:p>
        <a:p>
          <a:pPr algn="l" rtl="0">
            <a:defRPr sz="1000"/>
          </a:pPr>
          <a:endParaRPr lang="en-US" altLang="x-none" sz="1100" b="0" dirty="0">
            <a:latin typeface="Arial" panose="020B0604020202020204" pitchFamily="34" charset="0"/>
            <a:cs typeface="Arial" panose="020B0604020202020204" pitchFamily="34" charset="0"/>
          </a:endParaRPr>
        </a:p>
        <a:p>
          <a:pPr algn="l" rtl="0">
            <a:defRPr sz="1000"/>
          </a:pPr>
          <a:r>
            <a:rPr lang="en-US" altLang="x-none" sz="1100" b="0" dirty="0">
              <a:latin typeface="Arial" panose="020B0604020202020204" pitchFamily="34" charset="0"/>
              <a:cs typeface="Arial" panose="020B0604020202020204" pitchFamily="34" charset="0"/>
            </a:rPr>
            <a:t>Restrictions on larger ships using the Panama Canal were extended in early 2024 due to falling water levels caused by an ongoing drought. These restrictions are expected to cost Panama at least $200 million in lost canal revenues this year.</a:t>
          </a:r>
        </a:p>
        <a:p>
          <a:pPr algn="l" rtl="0">
            <a:defRPr sz="1000"/>
          </a:pPr>
          <a:endParaRPr lang="en-US" altLang="x-none" sz="1100" b="0" dirty="0">
            <a:latin typeface="Arial" panose="020B0604020202020204" pitchFamily="34" charset="0"/>
            <a:cs typeface="Arial" panose="020B0604020202020204" pitchFamily="34" charset="0"/>
          </a:endParaRPr>
        </a:p>
        <a:p>
          <a:pPr algn="l" rtl="0">
            <a:defRPr sz="1000"/>
          </a:pPr>
          <a:r>
            <a:rPr lang="en-US" altLang="x-none" sz="1100" b="0" dirty="0">
              <a:latin typeface="Arial" panose="020B0604020202020204" pitchFamily="34" charset="0"/>
              <a:cs typeface="Arial" panose="020B0604020202020204" pitchFamily="34" charset="0"/>
            </a:rPr>
            <a:t>In December 2023, the government ordered the closure of the </a:t>
          </a:r>
          <a:r>
            <a:rPr lang="en-US" altLang="x-none" sz="1100" b="0" dirty="0" err="1">
              <a:latin typeface="Arial" panose="020B0604020202020204" pitchFamily="34" charset="0"/>
              <a:cs typeface="Arial" panose="020B0604020202020204" pitchFamily="34" charset="0"/>
            </a:rPr>
            <a:t>Cobre</a:t>
          </a:r>
          <a:r>
            <a:rPr lang="en-US" altLang="x-none" sz="1100" b="0" dirty="0">
              <a:latin typeface="Arial" panose="020B0604020202020204" pitchFamily="34" charset="0"/>
              <a:cs typeface="Arial" panose="020B0604020202020204" pitchFamily="34" charset="0"/>
            </a:rPr>
            <a:t> Panama copper mine that was run by Canada’s First Quantum due to concerns about its environmental impact. This decision followed major protests by environmental groups.</a:t>
          </a:r>
        </a:p>
        <a:p>
          <a:pPr marL="0" indent="0">
            <a:buFontTx/>
            <a:buNone/>
          </a:pPr>
          <a:endParaRPr lang="en-US" altLang="ja-JP" sz="1100" b="0" dirty="0">
            <a:latin typeface="Arial" panose="020B0604020202020204" pitchFamily="34" charset="0"/>
            <a:ea typeface="ＭＳ Ｐゴシック" panose="020B0600070205080204" pitchFamily="34" charset="-128"/>
            <a:cs typeface="Arial" panose="020B0604020202020204" pitchFamily="34" charset="0"/>
          </a:endParaRPr>
        </a:p>
        <a:p>
          <a:pPr marL="0" indent="0"/>
          <a:r>
            <a:rPr lang="en-US" altLang="ja-JP" sz="1100" b="0" dirty="0">
              <a:latin typeface="Arial" panose="020B0604020202020204" pitchFamily="34" charset="0"/>
              <a:ea typeface="ＭＳ Ｐゴシック" panose="020B0600070205080204" pitchFamily="34" charset="-128"/>
              <a:cs typeface="Arial" panose="020B0604020202020204" pitchFamily="34" charset="0"/>
            </a:rPr>
            <a:t>The country’s inflation rate fell slightly to 2.0% year-on-year in November 2023.</a:t>
          </a:r>
        </a:p>
        <a:p>
          <a:pPr algn="l" rtl="0">
            <a:defRPr sz="1000"/>
          </a:pPr>
          <a:endParaRPr lang="en-US" sz="1400" b="0" i="0" u="none" strike="noStrike" baseline="0">
            <a:solidFill>
              <a:srgbClr val="000090"/>
            </a:solidFill>
            <a:latin typeface="Arial" panose="020B0604020202020204" pitchFamily="34" charset="0"/>
            <a:ea typeface="Arial"/>
            <a:cs typeface="Arial" panose="020B0604020202020204" pitchFamily="34" charset="0"/>
          </a:endParaRPr>
        </a:p>
        <a:p>
          <a:pPr algn="l" rtl="0">
            <a:defRPr sz="1000"/>
          </a:pPr>
          <a:endParaRPr lang="en-US" sz="1400" b="0" i="0" u="none" strike="noStrike" baseline="0">
            <a:solidFill>
              <a:srgbClr val="000090"/>
            </a:solidFill>
            <a:latin typeface="Arial" panose="020B0604020202020204" pitchFamily="34" charset="0"/>
            <a:ea typeface="Arial"/>
            <a:cs typeface="Arial" panose="020B0604020202020204" pitchFamily="34" charset="0"/>
          </a:endParaRPr>
        </a:p>
      </xdr:txBody>
    </xdr:sp>
    <xdr:clientData/>
  </xdr:twoCellAnchor>
  <xdr:twoCellAnchor>
    <xdr:from>
      <xdr:col>15</xdr:col>
      <xdr:colOff>107950</xdr:colOff>
      <xdr:row>47</xdr:row>
      <xdr:rowOff>0</xdr:rowOff>
    </xdr:from>
    <xdr:to>
      <xdr:col>22</xdr:col>
      <xdr:colOff>283505</xdr:colOff>
      <xdr:row>49</xdr:row>
      <xdr:rowOff>136403</xdr:rowOff>
    </xdr:to>
    <xdr:sp macro="" textlink="">
      <xdr:nvSpPr>
        <xdr:cNvPr id="4" name="Rectangle 3">
          <a:extLst>
            <a:ext uri="{FF2B5EF4-FFF2-40B4-BE49-F238E27FC236}">
              <a16:creationId xmlns:a16="http://schemas.microsoft.com/office/drawing/2014/main" id="{92B79EB5-55E6-4991-B14D-96C18BDD8F92}"/>
            </a:ext>
          </a:extLst>
        </xdr:cNvPr>
        <xdr:cNvSpPr/>
      </xdr:nvSpPr>
      <xdr:spPr>
        <a:xfrm>
          <a:off x="10833100" y="7743825"/>
          <a:ext cx="4042705" cy="460253"/>
        </a:xfrm>
        <a:prstGeom prst="rect">
          <a:avLst/>
        </a:prstGeom>
        <a:solidFill>
          <a:schemeClr val="bg1">
            <a:lumMod val="8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defRPr sz="1000"/>
          </a:pPr>
          <a:r>
            <a:rPr lang="en-US" sz="1100" b="0" i="0" u="none" strike="noStrike" baseline="0">
              <a:solidFill>
                <a:srgbClr val="000000"/>
              </a:solidFill>
              <a:latin typeface="Calibri"/>
              <a:ea typeface="Calibri"/>
              <a:cs typeface="Calibri"/>
            </a:rPr>
            <a:t>Sources: ISA forecasts, national statisics, IMF, World Bank, United Nations, UNCTAD</a:t>
          </a:r>
        </a:p>
      </xdr:txBody>
    </xdr:sp>
    <xdr:clientData/>
  </xdr:twoCellAnchor>
  <xdr:twoCellAnchor>
    <xdr:from>
      <xdr:col>0</xdr:col>
      <xdr:colOff>1</xdr:colOff>
      <xdr:row>56</xdr:row>
      <xdr:rowOff>0</xdr:rowOff>
    </xdr:from>
    <xdr:to>
      <xdr:col>0</xdr:col>
      <xdr:colOff>3086101</xdr:colOff>
      <xdr:row>65</xdr:row>
      <xdr:rowOff>12700</xdr:rowOff>
    </xdr:to>
    <xdr:graphicFrame macro="">
      <xdr:nvGraphicFramePr>
        <xdr:cNvPr id="5" name="Chart 5">
          <a:extLst>
            <a:ext uri="{FF2B5EF4-FFF2-40B4-BE49-F238E27FC236}">
              <a16:creationId xmlns:a16="http://schemas.microsoft.com/office/drawing/2014/main" id="{F08C3A3A-CCCF-4F01-A40C-C6B34A229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65</xdr:row>
      <xdr:rowOff>76201</xdr:rowOff>
    </xdr:from>
    <xdr:to>
      <xdr:col>0</xdr:col>
      <xdr:colOff>3086100</xdr:colOff>
      <xdr:row>74</xdr:row>
      <xdr:rowOff>88901</xdr:rowOff>
    </xdr:to>
    <xdr:graphicFrame macro="">
      <xdr:nvGraphicFramePr>
        <xdr:cNvPr id="6" name="Chart 6">
          <a:extLst>
            <a:ext uri="{FF2B5EF4-FFF2-40B4-BE49-F238E27FC236}">
              <a16:creationId xmlns:a16="http://schemas.microsoft.com/office/drawing/2014/main" id="{230EE0E0-722D-4F4C-8622-2794E91D40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12700</xdr:colOff>
      <xdr:row>0</xdr:row>
      <xdr:rowOff>22225</xdr:rowOff>
    </xdr:from>
    <xdr:to>
      <xdr:col>6</xdr:col>
      <xdr:colOff>7431</xdr:colOff>
      <xdr:row>1</xdr:row>
      <xdr:rowOff>152400</xdr:rowOff>
    </xdr:to>
    <xdr:pic>
      <xdr:nvPicPr>
        <xdr:cNvPr id="2" name="Picture 1">
          <a:extLst>
            <a:ext uri="{FF2B5EF4-FFF2-40B4-BE49-F238E27FC236}">
              <a16:creationId xmlns:a16="http://schemas.microsoft.com/office/drawing/2014/main" id="{97C960DF-83B9-4A10-AECF-A52446DABFA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03550" y="22225"/>
          <a:ext cx="2756981" cy="425450"/>
        </a:xfrm>
        <a:prstGeom prst="rect">
          <a:avLst/>
        </a:prstGeom>
        <a:noFill/>
        <a:ln w="9525">
          <a:noFill/>
          <a:miter lim="800000"/>
          <a:headEnd/>
          <a:tailEnd/>
        </a:ln>
      </xdr:spPr>
    </xdr:pic>
    <xdr:clientData/>
  </xdr:twoCellAnchor>
  <xdr:twoCellAnchor>
    <xdr:from>
      <xdr:col>1</xdr:col>
      <xdr:colOff>25400</xdr:colOff>
      <xdr:row>55</xdr:row>
      <xdr:rowOff>160607</xdr:rowOff>
    </xdr:from>
    <xdr:to>
      <xdr:col>15</xdr:col>
      <xdr:colOff>19</xdr:colOff>
      <xdr:row>60</xdr:row>
      <xdr:rowOff>38100</xdr:rowOff>
    </xdr:to>
    <xdr:sp macro="" textlink="">
      <xdr:nvSpPr>
        <xdr:cNvPr id="3" name="Rectangle 4">
          <a:extLst>
            <a:ext uri="{FF2B5EF4-FFF2-40B4-BE49-F238E27FC236}">
              <a16:creationId xmlns:a16="http://schemas.microsoft.com/office/drawing/2014/main" id="{A71D5249-2EEE-4616-B0AB-087CD2834FB1}"/>
            </a:ext>
          </a:extLst>
        </xdr:cNvPr>
        <xdr:cNvSpPr>
          <a:spLocks noChangeArrowheads="1"/>
        </xdr:cNvSpPr>
      </xdr:nvSpPr>
      <xdr:spPr bwMode="auto">
        <a:xfrm>
          <a:off x="3124200" y="9330007"/>
          <a:ext cx="7975619" cy="702993"/>
        </a:xfrm>
        <a:prstGeom prst="rect">
          <a:avLst/>
        </a:prstGeom>
        <a:solidFill>
          <a:srgbClr val="EAEAEA"/>
        </a:solidFill>
        <a:ln w="9525">
          <a:solidFill>
            <a:srgbClr val="000099"/>
          </a:solidFill>
          <a:miter lim="800000"/>
          <a:headEnd/>
          <a:tailEnd/>
        </a:ln>
      </xdr:spPr>
      <xdr:txBody>
        <a:bodyPr vertOverflow="clip" wrap="square" lIns="91440" tIns="45720" rIns="91440" bIns="45720" anchor="t" upright="1"/>
        <a:lstStyle/>
        <a:p>
          <a:pPr algn="l" rtl="0">
            <a:defRPr sz="1000"/>
          </a:pPr>
          <a:r>
            <a:rPr lang="en-US" sz="1200" b="1" i="0" u="sng" strike="noStrike" baseline="0">
              <a:solidFill>
                <a:srgbClr val="000090"/>
              </a:solidFill>
              <a:latin typeface="Arial" charset="0"/>
              <a:ea typeface="Arial" charset="0"/>
              <a:cs typeface="Arial" charset="0"/>
            </a:rPr>
            <a:t>Key Economic Changes</a:t>
          </a:r>
          <a:endParaRPr lang="en-US" sz="1200" b="1" i="0" u="none" strike="noStrike" baseline="0">
            <a:solidFill>
              <a:srgbClr val="000090"/>
            </a:solidFill>
            <a:latin typeface="Arial" charset="0"/>
            <a:ea typeface="Arial" charset="0"/>
            <a:cs typeface="Arial" charset="0"/>
          </a:endParaRPr>
        </a:p>
        <a:p>
          <a:pPr rtl="0"/>
          <a:r>
            <a:rPr lang="en-US" sz="1100" b="0" i="0" baseline="0">
              <a:effectLst/>
              <a:latin typeface="Arial" panose="020B0604020202020204" pitchFamily="34" charset="0"/>
              <a:ea typeface="+mn-ea"/>
              <a:cs typeface="Arial" panose="020B0604020202020204" pitchFamily="34" charset="0"/>
            </a:rPr>
            <a:t>Since 2009, Trinidad &amp; Tobago's economy had contracted by an average of 0.8% per year, one of the worst performances of any country in the world.</a:t>
          </a:r>
          <a:endParaRPr lang="en-PH">
            <a:effectLst/>
            <a:latin typeface="Arial" panose="020B0604020202020204" pitchFamily="34" charset="0"/>
            <a:cs typeface="Arial" panose="020B0604020202020204" pitchFamily="34" charset="0"/>
          </a:endParaRPr>
        </a:p>
        <a:p>
          <a:pPr algn="l" rtl="0">
            <a:defRPr sz="1000"/>
          </a:pPr>
          <a:endParaRPr lang="en-US" sz="1100" b="0" i="0" u="none" strike="noStrike" baseline="0">
            <a:solidFill>
              <a:srgbClr val="000000"/>
            </a:solidFill>
            <a:latin typeface="Arial" panose="020B0604020202020204" pitchFamily="34" charset="0"/>
            <a:ea typeface="Calibri"/>
            <a:cs typeface="Arial" panose="020B0604020202020204" pitchFamily="34" charset="0"/>
          </a:endParaRPr>
        </a:p>
        <a:p>
          <a:pPr algn="l" rtl="0">
            <a:defRPr sz="1000"/>
          </a:pPr>
          <a:endParaRPr lang="en-US" sz="1100" b="0" i="0" u="none" strike="noStrike" baseline="0">
            <a:solidFill>
              <a:srgbClr val="000000"/>
            </a:solidFill>
            <a:latin typeface="Calibri"/>
            <a:ea typeface="Calibri"/>
            <a:cs typeface="Calibri"/>
          </a:endParaRPr>
        </a:p>
        <a:p>
          <a:pPr algn="l" rtl="0">
            <a:defRPr sz="1000"/>
          </a:pPr>
          <a:endParaRPr lang="en-US" sz="1100" b="0" i="0" u="none" strike="noStrike" baseline="0">
            <a:solidFill>
              <a:srgbClr val="000000"/>
            </a:solidFill>
            <a:latin typeface="Calibri"/>
            <a:ea typeface="Calibri"/>
            <a:cs typeface="Calibri"/>
          </a:endParaRPr>
        </a:p>
        <a:p>
          <a:pPr algn="l" rtl="0">
            <a:defRPr sz="1000"/>
          </a:pPr>
          <a:endParaRPr lang="en-US" sz="1100" b="0" i="0" u="none" strike="noStrike" baseline="0">
            <a:solidFill>
              <a:srgbClr val="000000"/>
            </a:solidFill>
            <a:latin typeface="Calibri"/>
            <a:ea typeface="Calibri"/>
            <a:cs typeface="Calibri"/>
          </a:endParaRPr>
        </a:p>
        <a:p>
          <a:pPr algn="l" rtl="0">
            <a:defRPr sz="1000"/>
          </a:pPr>
          <a:endParaRPr lang="en-US" sz="1100" b="0" i="0" u="none" strike="noStrike" baseline="0">
            <a:solidFill>
              <a:srgbClr val="000000"/>
            </a:solidFill>
            <a:latin typeface="Calibri"/>
            <a:ea typeface="Calibri"/>
            <a:cs typeface="Calibri"/>
          </a:endParaRPr>
        </a:p>
        <a:p>
          <a:pPr algn="l" rtl="0">
            <a:defRPr sz="1000"/>
          </a:pPr>
          <a:endParaRPr lang="en-US" sz="1100" b="0" i="0" u="none" strike="noStrike" baseline="0">
            <a:solidFill>
              <a:srgbClr val="000000"/>
            </a:solidFill>
            <a:latin typeface="Calibri"/>
            <a:ea typeface="Calibri"/>
            <a:cs typeface="Calibri"/>
          </a:endParaRPr>
        </a:p>
        <a:p>
          <a:pPr algn="l" rtl="0">
            <a:defRPr sz="1000"/>
          </a:pPr>
          <a:endParaRPr lang="en-US" sz="1200" b="0" i="0" u="none" strike="noStrike" baseline="0">
            <a:solidFill>
              <a:srgbClr val="000090"/>
            </a:solidFill>
            <a:latin typeface="Arial"/>
            <a:ea typeface="Arial"/>
            <a:cs typeface="Arial"/>
          </a:endParaRPr>
        </a:p>
        <a:p>
          <a:pPr algn="l" rtl="0">
            <a:defRPr sz="1000"/>
          </a:pPr>
          <a:endParaRPr lang="en-US" sz="1200" b="0" i="0" u="none" strike="noStrike" baseline="0">
            <a:solidFill>
              <a:srgbClr val="000090"/>
            </a:solidFill>
            <a:latin typeface="Arial"/>
            <a:ea typeface="Arial"/>
            <a:cs typeface="Arial"/>
          </a:endParaRPr>
        </a:p>
        <a:p>
          <a:pPr algn="l" rtl="0">
            <a:defRPr sz="1000"/>
          </a:pPr>
          <a:endParaRPr lang="en-US" sz="1200" b="0" i="0" u="none" strike="noStrike" baseline="0">
            <a:solidFill>
              <a:srgbClr val="000090"/>
            </a:solidFill>
            <a:latin typeface="Arial"/>
            <a:ea typeface="Arial"/>
            <a:cs typeface="Arial"/>
          </a:endParaRPr>
        </a:p>
        <a:p>
          <a:pPr algn="l" rtl="0">
            <a:defRPr sz="1000"/>
          </a:pPr>
          <a:endParaRPr lang="en-US" sz="1200" b="0" i="0" u="none" strike="noStrike" baseline="0">
            <a:solidFill>
              <a:srgbClr val="000090"/>
            </a:solidFill>
            <a:latin typeface="Arial"/>
            <a:ea typeface="Arial"/>
            <a:cs typeface="Arial"/>
          </a:endParaRPr>
        </a:p>
        <a:p>
          <a:pPr algn="l" rtl="0">
            <a:defRPr sz="1000"/>
          </a:pPr>
          <a:endParaRPr lang="en-US" sz="1200" b="0" i="0" u="none" strike="noStrike" baseline="0">
            <a:solidFill>
              <a:srgbClr val="000090"/>
            </a:solidFill>
            <a:latin typeface="Arial"/>
            <a:ea typeface="Arial"/>
            <a:cs typeface="Arial"/>
          </a:endParaRPr>
        </a:p>
        <a:p>
          <a:pPr algn="l" rtl="0">
            <a:defRPr sz="1000"/>
          </a:pPr>
          <a:endParaRPr lang="en-US" sz="1200" b="0" i="0" u="none" strike="noStrike" baseline="0">
            <a:solidFill>
              <a:srgbClr val="000090"/>
            </a:solidFill>
            <a:latin typeface="Arial"/>
            <a:ea typeface="Arial"/>
            <a:cs typeface="Arial"/>
          </a:endParaRPr>
        </a:p>
        <a:p>
          <a:pPr algn="l" rtl="0">
            <a:defRPr sz="1000"/>
          </a:pPr>
          <a:endParaRPr lang="en-US" sz="1200" b="0" i="0" u="none" strike="noStrike" baseline="0">
            <a:solidFill>
              <a:srgbClr val="000090"/>
            </a:solidFill>
            <a:latin typeface="Arial"/>
            <a:ea typeface="Arial"/>
            <a:cs typeface="Arial"/>
          </a:endParaRPr>
        </a:p>
        <a:p>
          <a:pPr algn="l" rtl="0">
            <a:defRPr sz="1000"/>
          </a:pPr>
          <a:endParaRPr lang="en-US" sz="1200" b="0" i="0" u="none" strike="noStrike" baseline="0">
            <a:solidFill>
              <a:srgbClr val="000090"/>
            </a:solidFill>
            <a:latin typeface="Arial"/>
            <a:ea typeface="Arial"/>
            <a:cs typeface="Arial"/>
          </a:endParaRPr>
        </a:p>
        <a:p>
          <a:pPr algn="l" rtl="0">
            <a:defRPr sz="1000"/>
          </a:pPr>
          <a:endParaRPr lang="en-US" sz="1200" b="0" i="0" u="none" strike="noStrike" baseline="0">
            <a:solidFill>
              <a:srgbClr val="000090"/>
            </a:solidFill>
            <a:latin typeface="Arial"/>
            <a:ea typeface="Arial"/>
            <a:cs typeface="Arial"/>
          </a:endParaRPr>
        </a:p>
        <a:p>
          <a:pPr algn="l" rtl="0">
            <a:defRPr sz="1000"/>
          </a:pPr>
          <a:endParaRPr lang="en-US" sz="1200" b="0" i="0" u="none" strike="noStrike" baseline="0">
            <a:solidFill>
              <a:srgbClr val="000090"/>
            </a:solidFill>
            <a:latin typeface="Arial"/>
            <a:ea typeface="Arial"/>
            <a:cs typeface="Arial"/>
          </a:endParaRPr>
        </a:p>
        <a:p>
          <a:pPr algn="l" rtl="0">
            <a:defRPr sz="1000"/>
          </a:pPr>
          <a:endParaRPr lang="en-US" sz="1200" b="0" i="0" u="none" strike="noStrike" baseline="0">
            <a:solidFill>
              <a:srgbClr val="000090"/>
            </a:solidFill>
            <a:latin typeface="Arial"/>
            <a:ea typeface="Arial"/>
            <a:cs typeface="Arial"/>
          </a:endParaRPr>
        </a:p>
        <a:p>
          <a:pPr algn="l" rtl="0">
            <a:defRPr sz="1000"/>
          </a:pPr>
          <a:endParaRPr lang="en-US" sz="1200" b="0" i="0" u="none" strike="noStrike" baseline="0">
            <a:solidFill>
              <a:srgbClr val="000090"/>
            </a:solidFill>
            <a:latin typeface="Arial"/>
            <a:ea typeface="Arial"/>
            <a:cs typeface="Arial"/>
          </a:endParaRPr>
        </a:p>
        <a:p>
          <a:pPr algn="l" rtl="0">
            <a:defRPr sz="1000"/>
          </a:pPr>
          <a:endParaRPr lang="en-US" sz="1400" b="0" i="0" u="none" strike="noStrike" baseline="0">
            <a:solidFill>
              <a:srgbClr val="000090"/>
            </a:solidFill>
            <a:latin typeface="Arial"/>
            <a:ea typeface="Arial"/>
            <a:cs typeface="Arial"/>
          </a:endParaRPr>
        </a:p>
        <a:p>
          <a:pPr algn="l" rtl="0">
            <a:defRPr sz="1000"/>
          </a:pPr>
          <a:endParaRPr lang="en-US" sz="1400" b="0" i="0" u="none" strike="noStrike" baseline="0">
            <a:solidFill>
              <a:srgbClr val="000090"/>
            </a:solidFill>
            <a:latin typeface="Arial"/>
            <a:ea typeface="Arial"/>
            <a:cs typeface="Arial"/>
          </a:endParaRPr>
        </a:p>
      </xdr:txBody>
    </xdr:sp>
    <xdr:clientData/>
  </xdr:twoCellAnchor>
  <xdr:twoCellAnchor>
    <xdr:from>
      <xdr:col>15</xdr:col>
      <xdr:colOff>107950</xdr:colOff>
      <xdr:row>47</xdr:row>
      <xdr:rowOff>0</xdr:rowOff>
    </xdr:from>
    <xdr:to>
      <xdr:col>22</xdr:col>
      <xdr:colOff>283505</xdr:colOff>
      <xdr:row>49</xdr:row>
      <xdr:rowOff>136403</xdr:rowOff>
    </xdr:to>
    <xdr:sp macro="" textlink="">
      <xdr:nvSpPr>
        <xdr:cNvPr id="4" name="Rectangle 3">
          <a:extLst>
            <a:ext uri="{FF2B5EF4-FFF2-40B4-BE49-F238E27FC236}">
              <a16:creationId xmlns:a16="http://schemas.microsoft.com/office/drawing/2014/main" id="{68145F63-9737-4A2C-83AC-CC96AA988E28}"/>
            </a:ext>
          </a:extLst>
        </xdr:cNvPr>
        <xdr:cNvSpPr/>
      </xdr:nvSpPr>
      <xdr:spPr>
        <a:xfrm>
          <a:off x="10833100" y="7743825"/>
          <a:ext cx="4042705" cy="460253"/>
        </a:xfrm>
        <a:prstGeom prst="rect">
          <a:avLst/>
        </a:prstGeom>
        <a:solidFill>
          <a:schemeClr val="bg1">
            <a:lumMod val="8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defRPr sz="1000"/>
          </a:pPr>
          <a:r>
            <a:rPr lang="en-US" sz="1100" b="0" i="0" u="none" strike="noStrike" baseline="0">
              <a:solidFill>
                <a:srgbClr val="000000"/>
              </a:solidFill>
              <a:latin typeface="Calibri"/>
              <a:ea typeface="Calibri"/>
              <a:cs typeface="Calibri"/>
            </a:rPr>
            <a:t>Sources: ISA forecasts, national statisics, IMF, World Bank, United Nations, UNCTAD</a:t>
          </a:r>
        </a:p>
      </xdr:txBody>
    </xdr:sp>
    <xdr:clientData/>
  </xdr:twoCellAnchor>
  <xdr:twoCellAnchor>
    <xdr:from>
      <xdr:col>0</xdr:col>
      <xdr:colOff>1</xdr:colOff>
      <xdr:row>56</xdr:row>
      <xdr:rowOff>0</xdr:rowOff>
    </xdr:from>
    <xdr:to>
      <xdr:col>0</xdr:col>
      <xdr:colOff>3086101</xdr:colOff>
      <xdr:row>65</xdr:row>
      <xdr:rowOff>12700</xdr:rowOff>
    </xdr:to>
    <xdr:graphicFrame macro="">
      <xdr:nvGraphicFramePr>
        <xdr:cNvPr id="5" name="Chart 5">
          <a:extLst>
            <a:ext uri="{FF2B5EF4-FFF2-40B4-BE49-F238E27FC236}">
              <a16:creationId xmlns:a16="http://schemas.microsoft.com/office/drawing/2014/main" id="{9C288812-9910-40F2-B6B2-7393A3DF2B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65</xdr:row>
      <xdr:rowOff>76201</xdr:rowOff>
    </xdr:from>
    <xdr:to>
      <xdr:col>0</xdr:col>
      <xdr:colOff>3086100</xdr:colOff>
      <xdr:row>74</xdr:row>
      <xdr:rowOff>88901</xdr:rowOff>
    </xdr:to>
    <xdr:graphicFrame macro="">
      <xdr:nvGraphicFramePr>
        <xdr:cNvPr id="6" name="Chart 6">
          <a:extLst>
            <a:ext uri="{FF2B5EF4-FFF2-40B4-BE49-F238E27FC236}">
              <a16:creationId xmlns:a16="http://schemas.microsoft.com/office/drawing/2014/main" id="{EA58AD56-0AD6-41CB-9E10-EFC9358FAF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12700</xdr:colOff>
      <xdr:row>0</xdr:row>
      <xdr:rowOff>22225</xdr:rowOff>
    </xdr:from>
    <xdr:to>
      <xdr:col>6</xdr:col>
      <xdr:colOff>7431</xdr:colOff>
      <xdr:row>1</xdr:row>
      <xdr:rowOff>152400</xdr:rowOff>
    </xdr:to>
    <xdr:pic>
      <xdr:nvPicPr>
        <xdr:cNvPr id="2" name="Picture 1">
          <a:extLst>
            <a:ext uri="{FF2B5EF4-FFF2-40B4-BE49-F238E27FC236}">
              <a16:creationId xmlns:a16="http://schemas.microsoft.com/office/drawing/2014/main" id="{9697AADB-9E18-4E6F-A3AC-0EB6DE86653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03550" y="22225"/>
          <a:ext cx="2756981" cy="425450"/>
        </a:xfrm>
        <a:prstGeom prst="rect">
          <a:avLst/>
        </a:prstGeom>
        <a:noFill/>
        <a:ln w="9525">
          <a:noFill/>
          <a:miter lim="800000"/>
          <a:headEnd/>
          <a:tailEnd/>
        </a:ln>
      </xdr:spPr>
    </xdr:pic>
    <xdr:clientData/>
  </xdr:twoCellAnchor>
  <xdr:twoCellAnchor>
    <xdr:from>
      <xdr:col>1</xdr:col>
      <xdr:colOff>25400</xdr:colOff>
      <xdr:row>55</xdr:row>
      <xdr:rowOff>160607</xdr:rowOff>
    </xdr:from>
    <xdr:to>
      <xdr:col>15</xdr:col>
      <xdr:colOff>19</xdr:colOff>
      <xdr:row>71</xdr:row>
      <xdr:rowOff>0</xdr:rowOff>
    </xdr:to>
    <xdr:sp macro="" textlink="">
      <xdr:nvSpPr>
        <xdr:cNvPr id="3" name="Rectangle 4">
          <a:extLst>
            <a:ext uri="{FF2B5EF4-FFF2-40B4-BE49-F238E27FC236}">
              <a16:creationId xmlns:a16="http://schemas.microsoft.com/office/drawing/2014/main" id="{3A91C994-9399-4371-A256-5510E0AF9BB3}"/>
            </a:ext>
          </a:extLst>
        </xdr:cNvPr>
        <xdr:cNvSpPr>
          <a:spLocks noChangeArrowheads="1"/>
        </xdr:cNvSpPr>
      </xdr:nvSpPr>
      <xdr:spPr bwMode="auto">
        <a:xfrm>
          <a:off x="3124200" y="9330007"/>
          <a:ext cx="8153419" cy="2480993"/>
        </a:xfrm>
        <a:prstGeom prst="rect">
          <a:avLst/>
        </a:prstGeom>
        <a:solidFill>
          <a:srgbClr val="EAEAEA"/>
        </a:solidFill>
        <a:ln w="9525">
          <a:solidFill>
            <a:srgbClr val="000099"/>
          </a:solidFill>
          <a:miter lim="800000"/>
          <a:headEnd/>
          <a:tailEnd/>
        </a:ln>
      </xdr:spPr>
      <xdr:txBody>
        <a:bodyPr vertOverflow="clip" wrap="square" lIns="91440" tIns="45720" rIns="91440" bIns="45720" anchor="t" upright="1"/>
        <a:lstStyle/>
        <a:p>
          <a:pPr algn="l" rtl="0">
            <a:defRPr sz="1000"/>
          </a:pPr>
          <a:r>
            <a:rPr lang="en-US" sz="1200" b="1" i="0" u="sng" strike="noStrike" baseline="0">
              <a:solidFill>
                <a:srgbClr val="000090"/>
              </a:solidFill>
              <a:latin typeface="Arial" panose="020B0604020202020204" pitchFamily="34" charset="0"/>
              <a:ea typeface="Arial" charset="0"/>
              <a:cs typeface="Arial" panose="020B0604020202020204" pitchFamily="34" charset="0"/>
            </a:rPr>
            <a:t>Key Economic Changes</a:t>
          </a:r>
        </a:p>
        <a:p>
          <a:pPr algn="l" rtl="0">
            <a:defRPr sz="1000"/>
          </a:pPr>
          <a:r>
            <a:rPr lang="en-US" altLang="x-none" sz="1100" b="0" dirty="0">
              <a:latin typeface="Arial" charset="0"/>
            </a:rPr>
            <a:t>In the third quarter of 2023, the US economy expanded by 4.9% on an annualized basis, a faster pace than had been forecast. Consumer spending continued to be the driver of growth for the world’s largest economy. At the same time, export growth also accelerated, despite a stronger US dollar in recent months.</a:t>
          </a:r>
        </a:p>
        <a:p>
          <a:pPr algn="l" rtl="0">
            <a:defRPr sz="1000"/>
          </a:pPr>
          <a:endParaRPr lang="en-US" altLang="x-none" sz="1100" b="0" dirty="0">
            <a:latin typeface="Arial" charset="0"/>
          </a:endParaRPr>
        </a:p>
        <a:p>
          <a:pPr algn="l" rtl="0">
            <a:defRPr sz="1000"/>
          </a:pPr>
          <a:r>
            <a:rPr lang="en-US" altLang="x-none" sz="1100" b="0" dirty="0">
              <a:latin typeface="Arial" charset="0"/>
            </a:rPr>
            <a:t>Oil production in the United States soared to record highs, prompting Saudi Arabia and other oil producing countries to cut their own output in an effort to keep oil prices from falling. Oil production in the US rose to 13.3 million barrels per day, its highest-ever level. Furthermore, oil exports from the US rose to nearly five million barrels per day, approaching Saudi Arabia’s export levels.</a:t>
          </a:r>
        </a:p>
        <a:p>
          <a:pPr algn="l" rtl="0">
            <a:defRPr sz="1000"/>
          </a:pPr>
          <a:endParaRPr lang="en-US" altLang="x-none" sz="1100" b="0" dirty="0">
            <a:latin typeface="Arial" charset="0"/>
          </a:endParaRPr>
        </a:p>
        <a:p>
          <a:pPr algn="l" rtl="0">
            <a:defRPr sz="1000"/>
          </a:pPr>
          <a:r>
            <a:rPr lang="en-US" altLang="x-none" sz="1100" b="0" dirty="0">
              <a:latin typeface="Arial" charset="0"/>
            </a:rPr>
            <a:t>The United States’ inflation rate rose more than expected in December 2023 as it rose to 3.4% year-on-year. This was due mostly to a slower decline in energy prices in late 2023. Meanwhile, prices for most other major categories declined that month.</a:t>
          </a:r>
        </a:p>
        <a:p>
          <a:pPr algn="l" rtl="0">
            <a:defRPr sz="1000"/>
          </a:pPr>
          <a:endParaRPr lang="en-US" altLang="x-none" sz="1100" b="0" dirty="0">
            <a:latin typeface="Arial" charset="0"/>
          </a:endParaRPr>
        </a:p>
        <a:p>
          <a:pPr algn="l" rtl="0">
            <a:defRPr sz="1000"/>
          </a:pPr>
          <a:r>
            <a:rPr lang="en-US" altLang="x-none" sz="1100" b="0" dirty="0">
              <a:latin typeface="Arial" charset="0"/>
            </a:rPr>
            <a:t>With inflationary pressures proving to be a little stickier than expected, the US Federal Reserve may delay future interest rate cuts until inflation rates fall further.</a:t>
          </a:r>
        </a:p>
        <a:p>
          <a:pPr algn="l" rtl="0">
            <a:defRPr sz="1000"/>
          </a:pPr>
          <a:endParaRPr lang="en-US" sz="1400" b="0" i="0" u="none" strike="noStrike" baseline="0">
            <a:solidFill>
              <a:srgbClr val="000090"/>
            </a:solidFill>
            <a:latin typeface="Arial" panose="020B0604020202020204" pitchFamily="34" charset="0"/>
            <a:ea typeface="Arial"/>
            <a:cs typeface="Arial" panose="020B0604020202020204" pitchFamily="34" charset="0"/>
          </a:endParaRPr>
        </a:p>
      </xdr:txBody>
    </xdr:sp>
    <xdr:clientData/>
  </xdr:twoCellAnchor>
  <xdr:twoCellAnchor>
    <xdr:from>
      <xdr:col>15</xdr:col>
      <xdr:colOff>107950</xdr:colOff>
      <xdr:row>47</xdr:row>
      <xdr:rowOff>0</xdr:rowOff>
    </xdr:from>
    <xdr:to>
      <xdr:col>22</xdr:col>
      <xdr:colOff>283505</xdr:colOff>
      <xdr:row>49</xdr:row>
      <xdr:rowOff>136403</xdr:rowOff>
    </xdr:to>
    <xdr:sp macro="" textlink="">
      <xdr:nvSpPr>
        <xdr:cNvPr id="4" name="Rectangle 3">
          <a:extLst>
            <a:ext uri="{FF2B5EF4-FFF2-40B4-BE49-F238E27FC236}">
              <a16:creationId xmlns:a16="http://schemas.microsoft.com/office/drawing/2014/main" id="{A6BFC409-C544-41AE-B6C4-0EFD0604EED9}"/>
            </a:ext>
          </a:extLst>
        </xdr:cNvPr>
        <xdr:cNvSpPr/>
      </xdr:nvSpPr>
      <xdr:spPr>
        <a:xfrm>
          <a:off x="10833100" y="7743825"/>
          <a:ext cx="4042705" cy="460253"/>
        </a:xfrm>
        <a:prstGeom prst="rect">
          <a:avLst/>
        </a:prstGeom>
        <a:solidFill>
          <a:schemeClr val="bg1">
            <a:lumMod val="8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defRPr sz="1000"/>
          </a:pPr>
          <a:r>
            <a:rPr lang="en-US" sz="1100" b="0" i="0" u="none" strike="noStrike" baseline="0">
              <a:solidFill>
                <a:srgbClr val="000000"/>
              </a:solidFill>
              <a:latin typeface="Calibri"/>
              <a:ea typeface="Calibri"/>
              <a:cs typeface="Calibri"/>
            </a:rPr>
            <a:t>Sources: ISA forecasts, national statisics, IMF, World Bank, United Nations, UNCTAD</a:t>
          </a:r>
        </a:p>
      </xdr:txBody>
    </xdr:sp>
    <xdr:clientData/>
  </xdr:twoCellAnchor>
  <xdr:twoCellAnchor>
    <xdr:from>
      <xdr:col>0</xdr:col>
      <xdr:colOff>1</xdr:colOff>
      <xdr:row>56</xdr:row>
      <xdr:rowOff>0</xdr:rowOff>
    </xdr:from>
    <xdr:to>
      <xdr:col>0</xdr:col>
      <xdr:colOff>3086101</xdr:colOff>
      <xdr:row>65</xdr:row>
      <xdr:rowOff>12700</xdr:rowOff>
    </xdr:to>
    <xdr:graphicFrame macro="">
      <xdr:nvGraphicFramePr>
        <xdr:cNvPr id="5" name="Chart 5">
          <a:extLst>
            <a:ext uri="{FF2B5EF4-FFF2-40B4-BE49-F238E27FC236}">
              <a16:creationId xmlns:a16="http://schemas.microsoft.com/office/drawing/2014/main" id="{ED85B46D-6698-4EC0-971F-0123DC94409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65</xdr:row>
      <xdr:rowOff>76201</xdr:rowOff>
    </xdr:from>
    <xdr:to>
      <xdr:col>0</xdr:col>
      <xdr:colOff>3086100</xdr:colOff>
      <xdr:row>74</xdr:row>
      <xdr:rowOff>88901</xdr:rowOff>
    </xdr:to>
    <xdr:graphicFrame macro="">
      <xdr:nvGraphicFramePr>
        <xdr:cNvPr id="6" name="Chart 6">
          <a:extLst>
            <a:ext uri="{FF2B5EF4-FFF2-40B4-BE49-F238E27FC236}">
              <a16:creationId xmlns:a16="http://schemas.microsoft.com/office/drawing/2014/main" id="{191AFD4E-D518-4BE5-9FD8-118FCF8040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12700</xdr:colOff>
      <xdr:row>0</xdr:row>
      <xdr:rowOff>22225</xdr:rowOff>
    </xdr:from>
    <xdr:to>
      <xdr:col>6</xdr:col>
      <xdr:colOff>7431</xdr:colOff>
      <xdr:row>1</xdr:row>
      <xdr:rowOff>152400</xdr:rowOff>
    </xdr:to>
    <xdr:pic>
      <xdr:nvPicPr>
        <xdr:cNvPr id="2" name="Picture 1">
          <a:extLst>
            <a:ext uri="{FF2B5EF4-FFF2-40B4-BE49-F238E27FC236}">
              <a16:creationId xmlns:a16="http://schemas.microsoft.com/office/drawing/2014/main" id="{73F06FFA-6BE4-4A99-AF19-294CFFDF8DE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03550" y="22225"/>
          <a:ext cx="2756981" cy="425450"/>
        </a:xfrm>
        <a:prstGeom prst="rect">
          <a:avLst/>
        </a:prstGeom>
        <a:noFill/>
        <a:ln w="9525">
          <a:noFill/>
          <a:miter lim="800000"/>
          <a:headEnd/>
          <a:tailEnd/>
        </a:ln>
      </xdr:spPr>
    </xdr:pic>
    <xdr:clientData/>
  </xdr:twoCellAnchor>
  <xdr:twoCellAnchor>
    <xdr:from>
      <xdr:col>1</xdr:col>
      <xdr:colOff>25400</xdr:colOff>
      <xdr:row>55</xdr:row>
      <xdr:rowOff>160607</xdr:rowOff>
    </xdr:from>
    <xdr:to>
      <xdr:col>15</xdr:col>
      <xdr:colOff>19</xdr:colOff>
      <xdr:row>72</xdr:row>
      <xdr:rowOff>114300</xdr:rowOff>
    </xdr:to>
    <xdr:sp macro="" textlink="">
      <xdr:nvSpPr>
        <xdr:cNvPr id="3" name="Rectangle 4">
          <a:extLst>
            <a:ext uri="{FF2B5EF4-FFF2-40B4-BE49-F238E27FC236}">
              <a16:creationId xmlns:a16="http://schemas.microsoft.com/office/drawing/2014/main" id="{925DC886-602D-4FA3-8AF9-DC0D79CFF0AD}"/>
            </a:ext>
          </a:extLst>
        </xdr:cNvPr>
        <xdr:cNvSpPr>
          <a:spLocks noChangeArrowheads="1"/>
        </xdr:cNvSpPr>
      </xdr:nvSpPr>
      <xdr:spPr bwMode="auto">
        <a:xfrm>
          <a:off x="3124200" y="9330007"/>
          <a:ext cx="7975619" cy="2760393"/>
        </a:xfrm>
        <a:prstGeom prst="rect">
          <a:avLst/>
        </a:prstGeom>
        <a:solidFill>
          <a:srgbClr val="EAEAEA"/>
        </a:solidFill>
        <a:ln w="9525">
          <a:solidFill>
            <a:srgbClr val="000099"/>
          </a:solidFill>
          <a:miter lim="800000"/>
          <a:headEnd/>
          <a:tailEnd/>
        </a:ln>
      </xdr:spPr>
      <xdr:txBody>
        <a:bodyPr vertOverflow="clip" wrap="square" lIns="91440" tIns="45720" rIns="91440" bIns="45720" anchor="t" upright="1"/>
        <a:lstStyle/>
        <a:p>
          <a:pPr algn="l" rtl="0">
            <a:defRPr sz="1000"/>
          </a:pPr>
          <a:r>
            <a:rPr lang="en-US" sz="1200" b="1" i="0" u="sng" strike="noStrike" baseline="0">
              <a:solidFill>
                <a:srgbClr val="000090"/>
              </a:solidFill>
              <a:latin typeface="Arial" panose="020B0604020202020204" pitchFamily="34" charset="0"/>
              <a:ea typeface="Arial" charset="0"/>
              <a:cs typeface="Arial" panose="020B0604020202020204" pitchFamily="34" charset="0"/>
            </a:rPr>
            <a:t>Key Economic Changes</a:t>
          </a:r>
          <a:endParaRPr lang="en-US" sz="1200" b="1" i="0" u="none" strike="noStrike" baseline="0">
            <a:solidFill>
              <a:srgbClr val="000090"/>
            </a:solidFill>
            <a:latin typeface="Arial" panose="020B0604020202020204" pitchFamily="34" charset="0"/>
            <a:ea typeface="+mn-ea"/>
            <a:cs typeface="Arial" panose="020B0604020202020204" pitchFamily="34" charset="0"/>
          </a:endParaRPr>
        </a:p>
        <a:p>
          <a:pPr algn="l" rtl="0">
            <a:defRPr sz="1000"/>
          </a:pPr>
          <a:r>
            <a:rPr lang="en-US" altLang="x-none" sz="1100" b="0" dirty="0">
              <a:latin typeface="Arial" charset="0"/>
            </a:rPr>
            <a:t>The Canadian economy expanded by just 0.5% on a year-on-year basis in the third quarter of 2023, the lowest rate of economic growth since the height of the Covid-19 pandemic. This reflected the major impact that higher interest rates were having on the Canadian economy as consumer spending was stagnant. Furthermore, exports declined in the third quarter, while inventory building slowed sharply.</a:t>
          </a:r>
        </a:p>
        <a:p>
          <a:pPr algn="l" rtl="0">
            <a:defRPr sz="1000"/>
          </a:pPr>
          <a:endParaRPr lang="en-US" altLang="x-none" sz="1100" b="0" dirty="0">
            <a:latin typeface="Arial" charset="0"/>
          </a:endParaRPr>
        </a:p>
        <a:p>
          <a:pPr algn="l" rtl="0">
            <a:defRPr sz="1000"/>
          </a:pPr>
          <a:r>
            <a:rPr lang="en-US" altLang="x-none" sz="1100" b="0" dirty="0">
              <a:latin typeface="Arial" charset="0"/>
            </a:rPr>
            <a:t>The Canadian economy is forecast to grow by 1.3% in 2024, but growth is forecast to accelerate to 2.4% in 2025 and 2.0% in 2026. These are higher rates of growth than those forecast for many other large developed economies.</a:t>
          </a:r>
        </a:p>
        <a:p>
          <a:pPr algn="l" rtl="0">
            <a:defRPr sz="1000"/>
          </a:pPr>
          <a:endParaRPr lang="en-US" altLang="x-none" sz="1100" b="0" dirty="0">
            <a:latin typeface="Arial" charset="0"/>
          </a:endParaRPr>
        </a:p>
        <a:p>
          <a:pPr algn="l" rtl="0">
            <a:defRPr sz="1000"/>
          </a:pPr>
          <a:r>
            <a:rPr lang="en-US" altLang="x-none" sz="1100" b="0" dirty="0">
              <a:latin typeface="Arial" charset="0"/>
            </a:rPr>
            <a:t>Exports from Canada declined by 0.6% year-on-year in November 2023.</a:t>
          </a:r>
        </a:p>
        <a:p>
          <a:pPr algn="l" rtl="0">
            <a:defRPr sz="1000"/>
          </a:pPr>
          <a:endParaRPr lang="en-US" altLang="x-none" sz="1100" b="0" dirty="0">
            <a:latin typeface="Arial" charset="0"/>
          </a:endParaRPr>
        </a:p>
        <a:p>
          <a:pPr algn="l" rtl="0">
            <a:defRPr sz="1000"/>
          </a:pPr>
          <a:r>
            <a:rPr lang="en-US" altLang="x-none" sz="1100" b="0" dirty="0">
              <a:latin typeface="Arial" charset="0"/>
            </a:rPr>
            <a:t>Canada’s inflation rate rose to 3.4% year-on-year in November 2023.</a:t>
          </a:r>
        </a:p>
        <a:p>
          <a:pPr algn="l" rtl="0">
            <a:defRPr sz="1000"/>
          </a:pPr>
          <a:endParaRPr lang="en-US" altLang="x-none" sz="1100" b="0" dirty="0">
            <a:latin typeface="Arial" charset="0"/>
          </a:endParaRPr>
        </a:p>
        <a:p>
          <a:pPr algn="l" rtl="0">
            <a:defRPr sz="1000"/>
          </a:pPr>
          <a:r>
            <a:rPr lang="en-US" altLang="x-none" sz="1100" b="0" dirty="0">
              <a:latin typeface="Arial" charset="0"/>
            </a:rPr>
            <a:t>Canada’s unemployment rate remained unchanged at 5.8% in December 2023.</a:t>
          </a:r>
        </a:p>
        <a:p>
          <a:pPr algn="l" rtl="0">
            <a:defRPr sz="1000"/>
          </a:pPr>
          <a:endParaRPr lang="en-US" altLang="x-none" sz="1100" b="0" dirty="0">
            <a:latin typeface="Arial" charset="0"/>
          </a:endParaRPr>
        </a:p>
        <a:p>
          <a:pPr algn="l" rtl="0">
            <a:defRPr sz="1000"/>
          </a:pPr>
          <a:r>
            <a:rPr lang="en-US" altLang="x-none" sz="1100" b="0" dirty="0">
              <a:latin typeface="Arial" charset="0"/>
            </a:rPr>
            <a:t>In December 2023, the government announced that all cars in Canada must be zero emission vehicles by 2035.</a:t>
          </a:r>
        </a:p>
        <a:p>
          <a:pPr algn="l" rtl="0">
            <a:defRPr sz="1000"/>
          </a:pPr>
          <a:endParaRPr lang="en-US" sz="1100" b="0">
            <a:effectLst/>
            <a:latin typeface="Arial" panose="020B0604020202020204" pitchFamily="34" charset="0"/>
            <a:ea typeface="+mn-ea"/>
            <a:cs typeface="Arial" panose="020B0604020202020204" pitchFamily="34" charset="0"/>
          </a:endParaRPr>
        </a:p>
        <a:p>
          <a:pPr algn="l" rtl="0">
            <a:defRPr sz="1000"/>
          </a:pPr>
          <a:endParaRPr lang="en-US" sz="1100" b="0">
            <a:effectLst/>
            <a:latin typeface="Arial" panose="020B0604020202020204" pitchFamily="34" charset="0"/>
            <a:ea typeface="+mn-ea"/>
            <a:cs typeface="Arial" panose="020B0604020202020204" pitchFamily="34" charset="0"/>
          </a:endParaRPr>
        </a:p>
        <a:p>
          <a:pPr algn="l" rtl="0">
            <a:defRPr sz="1000"/>
          </a:pPr>
          <a:endParaRPr lang="en-US" sz="1100" b="0">
            <a:effectLst/>
            <a:latin typeface="Arial" panose="020B0604020202020204" pitchFamily="34" charset="0"/>
            <a:ea typeface="+mn-ea"/>
            <a:cs typeface="Arial" panose="020B0604020202020204" pitchFamily="34" charset="0"/>
          </a:endParaRPr>
        </a:p>
        <a:p>
          <a:pPr algn="l" rtl="0">
            <a:defRPr sz="1000"/>
          </a:pPr>
          <a:endParaRPr lang="en-US" sz="1100" b="0">
            <a:effectLst/>
            <a:latin typeface="Arial" panose="020B0604020202020204" pitchFamily="34" charset="0"/>
            <a:ea typeface="+mn-ea"/>
            <a:cs typeface="Arial" panose="020B0604020202020204" pitchFamily="34" charset="0"/>
          </a:endParaRPr>
        </a:p>
        <a:p>
          <a:pPr algn="l" rtl="0">
            <a:defRPr sz="1000"/>
          </a:pPr>
          <a:endParaRPr lang="en-US" sz="1100" b="0">
            <a:effectLst/>
            <a:latin typeface="Arial" panose="020B0604020202020204" pitchFamily="34" charset="0"/>
            <a:ea typeface="+mn-ea"/>
            <a:cs typeface="Arial" panose="020B0604020202020204" pitchFamily="34" charset="0"/>
          </a:endParaRPr>
        </a:p>
        <a:p>
          <a:pPr algn="l" rtl="0">
            <a:defRPr sz="1000"/>
          </a:pPr>
          <a:endParaRPr lang="en-US" sz="1100" b="0">
            <a:effectLst/>
            <a:latin typeface="Arial" panose="020B0604020202020204" pitchFamily="34" charset="0"/>
            <a:ea typeface="+mn-ea"/>
            <a:cs typeface="Arial" panose="020B0604020202020204" pitchFamily="34" charset="0"/>
          </a:endParaRPr>
        </a:p>
        <a:p>
          <a:pPr algn="l" rtl="0">
            <a:defRPr sz="1000"/>
          </a:pPr>
          <a:endParaRPr lang="en-US" sz="1100" b="0">
            <a:effectLst/>
            <a:latin typeface="Arial" panose="020B0604020202020204" pitchFamily="34" charset="0"/>
            <a:ea typeface="+mn-ea"/>
            <a:cs typeface="Arial" panose="020B0604020202020204" pitchFamily="34" charset="0"/>
          </a:endParaRPr>
        </a:p>
        <a:p>
          <a:pPr algn="l" rtl="0">
            <a:defRPr sz="1000"/>
          </a:pPr>
          <a:endParaRPr lang="en-US" sz="1100" b="0">
            <a:effectLst/>
            <a:latin typeface="Arial" panose="020B0604020202020204" pitchFamily="34" charset="0"/>
            <a:ea typeface="+mn-ea"/>
            <a:cs typeface="Arial" panose="020B0604020202020204" pitchFamily="34" charset="0"/>
          </a:endParaRPr>
        </a:p>
        <a:p>
          <a:pPr algn="l" rtl="0">
            <a:defRPr sz="1000"/>
          </a:pPr>
          <a:endParaRPr lang="en-US" sz="1100" b="0">
            <a:effectLst/>
            <a:latin typeface="Arial" panose="020B0604020202020204" pitchFamily="34" charset="0"/>
            <a:ea typeface="+mn-ea"/>
            <a:cs typeface="Arial" panose="020B0604020202020204" pitchFamily="34" charset="0"/>
          </a:endParaRPr>
        </a:p>
        <a:p>
          <a:pPr algn="l" rtl="0">
            <a:defRPr sz="1000"/>
          </a:pPr>
          <a:endParaRPr lang="en-US" sz="1100" b="0">
            <a:effectLst/>
            <a:latin typeface="Arial" panose="020B0604020202020204" pitchFamily="34" charset="0"/>
            <a:ea typeface="+mn-ea"/>
            <a:cs typeface="Arial" panose="020B0604020202020204" pitchFamily="34" charset="0"/>
          </a:endParaRPr>
        </a:p>
        <a:p>
          <a:pPr algn="l" rtl="0">
            <a:defRPr sz="1000"/>
          </a:pPr>
          <a:endParaRPr lang="en-US" sz="1100" b="0">
            <a:effectLst/>
            <a:latin typeface="Arial" panose="020B0604020202020204" pitchFamily="34" charset="0"/>
            <a:ea typeface="+mn-ea"/>
            <a:cs typeface="Arial" panose="020B0604020202020204" pitchFamily="34" charset="0"/>
          </a:endParaRPr>
        </a:p>
        <a:p>
          <a:pPr algn="l" rtl="0">
            <a:defRPr sz="1000"/>
          </a:pPr>
          <a:endParaRPr lang="en-US" sz="1100" b="0">
            <a:effectLst/>
            <a:latin typeface="Arial" panose="020B0604020202020204" pitchFamily="34" charset="0"/>
            <a:ea typeface="+mn-ea"/>
            <a:cs typeface="Arial" panose="020B0604020202020204" pitchFamily="34" charset="0"/>
          </a:endParaRPr>
        </a:p>
        <a:p>
          <a:pPr algn="l" rtl="0">
            <a:defRPr sz="1000"/>
          </a:pPr>
          <a:endParaRPr lang="en-US" sz="1100" b="0">
            <a:effectLst/>
            <a:latin typeface="Arial" panose="020B0604020202020204" pitchFamily="34" charset="0"/>
            <a:ea typeface="+mn-ea"/>
            <a:cs typeface="Arial" panose="020B0604020202020204" pitchFamily="34" charset="0"/>
          </a:endParaRPr>
        </a:p>
        <a:p>
          <a:pPr algn="l" rtl="0">
            <a:defRPr sz="1000"/>
          </a:pPr>
          <a:endParaRPr lang="en-US" sz="1100" b="0">
            <a:effectLst/>
            <a:latin typeface="Arial" panose="020B0604020202020204" pitchFamily="34" charset="0"/>
            <a:ea typeface="+mn-ea"/>
            <a:cs typeface="Arial" panose="020B0604020202020204" pitchFamily="34" charset="0"/>
          </a:endParaRPr>
        </a:p>
        <a:p>
          <a:pPr algn="l" rtl="0">
            <a:defRPr sz="1000"/>
          </a:pPr>
          <a:endParaRPr lang="en-US" sz="1100" b="0">
            <a:effectLst/>
            <a:latin typeface="Arial" panose="020B0604020202020204" pitchFamily="34" charset="0"/>
            <a:ea typeface="+mn-ea"/>
            <a:cs typeface="Arial" panose="020B0604020202020204" pitchFamily="34" charset="0"/>
          </a:endParaRPr>
        </a:p>
        <a:p>
          <a:pPr algn="l" rtl="0">
            <a:defRPr sz="1000"/>
          </a:pPr>
          <a:endParaRPr lang="en-US" sz="1100" b="0">
            <a:effectLst/>
            <a:latin typeface="Arial" panose="020B0604020202020204" pitchFamily="34" charset="0"/>
            <a:ea typeface="+mn-ea"/>
            <a:cs typeface="Arial" panose="020B0604020202020204" pitchFamily="34" charset="0"/>
          </a:endParaRPr>
        </a:p>
        <a:p>
          <a:pPr algn="l" rtl="0">
            <a:defRPr sz="1000"/>
          </a:pPr>
          <a:endParaRPr lang="en-US" sz="1100" b="0">
            <a:effectLst/>
            <a:latin typeface="Arial" panose="020B0604020202020204" pitchFamily="34" charset="0"/>
            <a:ea typeface="+mn-ea"/>
            <a:cs typeface="Arial" panose="020B0604020202020204" pitchFamily="34" charset="0"/>
          </a:endParaRPr>
        </a:p>
        <a:p>
          <a:pPr algn="l" rtl="0">
            <a:defRPr sz="1000"/>
          </a:pPr>
          <a:endParaRPr lang="en-US" sz="1100" b="0">
            <a:effectLst/>
            <a:latin typeface="Arial" panose="020B0604020202020204" pitchFamily="34" charset="0"/>
            <a:ea typeface="+mn-ea"/>
            <a:cs typeface="Arial" panose="020B0604020202020204" pitchFamily="34" charset="0"/>
          </a:endParaRPr>
        </a:p>
        <a:p>
          <a:endParaRPr lang="en-US" sz="1100" b="0">
            <a:effectLst/>
            <a:latin typeface="Arial" panose="020B0604020202020204" pitchFamily="34" charset="0"/>
            <a:ea typeface="+mn-ea"/>
            <a:cs typeface="Arial" panose="020B0604020202020204" pitchFamily="34" charset="0"/>
          </a:endParaRPr>
        </a:p>
        <a:p>
          <a:endParaRPr lang="en-US" sz="1100" b="0">
            <a:effectLst/>
            <a:latin typeface="Arial" panose="020B0604020202020204" pitchFamily="34" charset="0"/>
            <a:ea typeface="+mn-ea"/>
            <a:cs typeface="Arial" panose="020B0604020202020204" pitchFamily="34" charset="0"/>
          </a:endParaRPr>
        </a:p>
        <a:p>
          <a:endParaRPr lang="en-US" sz="1100" b="0">
            <a:effectLst/>
            <a:latin typeface="Arial" panose="020B0604020202020204" pitchFamily="34" charset="0"/>
            <a:ea typeface="+mn-ea"/>
            <a:cs typeface="Arial" panose="020B0604020202020204" pitchFamily="34" charset="0"/>
          </a:endParaRPr>
        </a:p>
        <a:p>
          <a:endParaRPr lang="en-US" sz="1100" b="0">
            <a:effectLst/>
            <a:latin typeface="Arial" panose="020B0604020202020204" pitchFamily="34" charset="0"/>
            <a:ea typeface="+mn-ea"/>
            <a:cs typeface="Arial" panose="020B0604020202020204" pitchFamily="34" charset="0"/>
          </a:endParaRPr>
        </a:p>
        <a:p>
          <a:endParaRPr lang="en-US" sz="1100" b="0">
            <a:effectLst/>
            <a:latin typeface="Arial" panose="020B0604020202020204" pitchFamily="34" charset="0"/>
            <a:ea typeface="+mn-ea"/>
            <a:cs typeface="Arial" panose="020B0604020202020204" pitchFamily="34" charset="0"/>
          </a:endParaRPr>
        </a:p>
        <a:p>
          <a:endParaRPr lang="en-US" sz="1100" b="0">
            <a:effectLst/>
            <a:latin typeface="Arial" panose="020B0604020202020204" pitchFamily="34" charset="0"/>
            <a:ea typeface="+mn-ea"/>
            <a:cs typeface="Arial" panose="020B0604020202020204" pitchFamily="34" charset="0"/>
          </a:endParaRPr>
        </a:p>
        <a:p>
          <a:endParaRPr lang="en-US" sz="1100" b="0">
            <a:effectLst/>
            <a:latin typeface="Arial" panose="020B0604020202020204" pitchFamily="34" charset="0"/>
            <a:ea typeface="+mn-ea"/>
            <a:cs typeface="Arial" panose="020B0604020202020204" pitchFamily="34" charset="0"/>
          </a:endParaRPr>
        </a:p>
        <a:p>
          <a:endParaRPr lang="en-US" sz="1100" b="0">
            <a:effectLst/>
            <a:latin typeface="Arial" panose="020B0604020202020204" pitchFamily="34" charset="0"/>
            <a:ea typeface="+mn-ea"/>
            <a:cs typeface="Arial" panose="020B0604020202020204" pitchFamily="34" charset="0"/>
          </a:endParaRPr>
        </a:p>
        <a:p>
          <a:endParaRPr lang="en-US" sz="1100" b="0">
            <a:effectLst/>
            <a:latin typeface="Arial" panose="020B0604020202020204" pitchFamily="34" charset="0"/>
            <a:ea typeface="+mn-ea"/>
            <a:cs typeface="Arial" panose="020B0604020202020204" pitchFamily="34" charset="0"/>
          </a:endParaRPr>
        </a:p>
        <a:p>
          <a:endParaRPr lang="en-US" sz="1100" b="0">
            <a:effectLst/>
            <a:latin typeface="Arial" panose="020B0604020202020204" pitchFamily="34" charset="0"/>
            <a:ea typeface="+mn-ea"/>
            <a:cs typeface="Arial" panose="020B0604020202020204" pitchFamily="34" charset="0"/>
          </a:endParaRPr>
        </a:p>
        <a:p>
          <a:endParaRPr lang="en-US" sz="1100" b="0">
            <a:effectLst/>
            <a:latin typeface="Arial" panose="020B0604020202020204" pitchFamily="34" charset="0"/>
            <a:ea typeface="+mn-ea"/>
            <a:cs typeface="Arial" panose="020B0604020202020204" pitchFamily="34" charset="0"/>
          </a:endParaRPr>
        </a:p>
        <a:p>
          <a:endParaRPr lang="en-US" sz="1100" b="0">
            <a:effectLst/>
            <a:latin typeface="Arial" panose="020B0604020202020204" pitchFamily="34" charset="0"/>
            <a:ea typeface="+mn-ea"/>
            <a:cs typeface="Arial" panose="020B0604020202020204" pitchFamily="34" charset="0"/>
          </a:endParaRPr>
        </a:p>
        <a:p>
          <a:endParaRPr lang="en-US" sz="1100" b="0">
            <a:effectLst/>
            <a:latin typeface="Arial" panose="020B0604020202020204" pitchFamily="34" charset="0"/>
            <a:ea typeface="+mn-ea"/>
            <a:cs typeface="Arial" panose="020B0604020202020204" pitchFamily="34" charset="0"/>
          </a:endParaRPr>
        </a:p>
        <a:p>
          <a:pPr algn="l" rtl="0">
            <a:defRPr sz="1000"/>
          </a:pPr>
          <a:endParaRPr lang="en-US" sz="1100" b="0" i="0" u="none" strike="noStrike" baseline="0">
            <a:solidFill>
              <a:srgbClr val="000000"/>
            </a:solidFill>
            <a:latin typeface="Arial" panose="020B0604020202020204" pitchFamily="34" charset="0"/>
            <a:ea typeface="Calibri"/>
            <a:cs typeface="Arial" panose="020B0604020202020204" pitchFamily="34" charset="0"/>
          </a:endParaRPr>
        </a:p>
        <a:p>
          <a:pPr algn="l" rtl="0">
            <a:defRPr sz="1000"/>
          </a:pPr>
          <a:endParaRPr lang="en-US" sz="1100" b="0" i="0" u="none" strike="noStrike" baseline="0">
            <a:solidFill>
              <a:srgbClr val="000000"/>
            </a:solidFill>
            <a:latin typeface="Arial" panose="020B0604020202020204" pitchFamily="34" charset="0"/>
            <a:ea typeface="Calibri"/>
            <a:cs typeface="Arial" panose="020B0604020202020204" pitchFamily="34" charset="0"/>
          </a:endParaRPr>
        </a:p>
        <a:p>
          <a:pPr algn="l" rtl="0">
            <a:defRPr sz="1000"/>
          </a:pPr>
          <a:endParaRPr lang="en-US" sz="1100" b="0" i="0" u="none" strike="noStrike" baseline="0">
            <a:solidFill>
              <a:srgbClr val="000000"/>
            </a:solidFill>
            <a:latin typeface="Arial" panose="020B0604020202020204" pitchFamily="34" charset="0"/>
            <a:ea typeface="Calibri"/>
            <a:cs typeface="Arial" panose="020B0604020202020204" pitchFamily="34" charset="0"/>
          </a:endParaRPr>
        </a:p>
        <a:p>
          <a:pPr algn="l" rtl="0">
            <a:defRPr sz="1000"/>
          </a:pPr>
          <a:endParaRPr lang="en-US" sz="1100" b="0" i="0" u="none" strike="noStrike" baseline="0">
            <a:solidFill>
              <a:srgbClr val="000000"/>
            </a:solidFill>
            <a:latin typeface="Arial" panose="020B0604020202020204" pitchFamily="34" charset="0"/>
            <a:ea typeface="Calibri"/>
            <a:cs typeface="Arial" panose="020B0604020202020204" pitchFamily="34" charset="0"/>
          </a:endParaRPr>
        </a:p>
        <a:p>
          <a:pPr algn="l" rtl="0">
            <a:defRPr sz="1000"/>
          </a:pPr>
          <a:endParaRPr lang="en-US" sz="1100" b="0" i="0" u="none" strike="noStrike" baseline="0">
            <a:solidFill>
              <a:srgbClr val="000000"/>
            </a:solidFill>
            <a:latin typeface="Arial" panose="020B0604020202020204" pitchFamily="34" charset="0"/>
            <a:ea typeface="Calibri"/>
            <a:cs typeface="Arial" panose="020B0604020202020204" pitchFamily="34" charset="0"/>
          </a:endParaRPr>
        </a:p>
        <a:p>
          <a:pPr algn="l" rtl="0">
            <a:defRPr sz="1000"/>
          </a:pPr>
          <a:endParaRPr lang="en-US" sz="1200" b="0" i="0" u="none" strike="noStrike" baseline="0">
            <a:solidFill>
              <a:srgbClr val="000090"/>
            </a:solidFill>
            <a:latin typeface="Arial" panose="020B0604020202020204" pitchFamily="34" charset="0"/>
            <a:ea typeface="Arial"/>
            <a:cs typeface="Arial" panose="020B0604020202020204" pitchFamily="34" charset="0"/>
          </a:endParaRPr>
        </a:p>
        <a:p>
          <a:pPr algn="l" rtl="0">
            <a:defRPr sz="1000"/>
          </a:pPr>
          <a:endParaRPr lang="en-US" sz="1200" b="0" i="0" u="none" strike="noStrike" baseline="0">
            <a:solidFill>
              <a:srgbClr val="000090"/>
            </a:solidFill>
            <a:latin typeface="Arial" panose="020B0604020202020204" pitchFamily="34" charset="0"/>
            <a:ea typeface="Arial"/>
            <a:cs typeface="Arial" panose="020B0604020202020204" pitchFamily="34" charset="0"/>
          </a:endParaRPr>
        </a:p>
        <a:p>
          <a:pPr algn="l" rtl="0">
            <a:defRPr sz="1000"/>
          </a:pPr>
          <a:endParaRPr lang="en-US" sz="1200" b="0" i="0" u="none" strike="noStrike" baseline="0">
            <a:solidFill>
              <a:srgbClr val="000090"/>
            </a:solidFill>
            <a:latin typeface="Arial" panose="020B0604020202020204" pitchFamily="34" charset="0"/>
            <a:ea typeface="Arial"/>
            <a:cs typeface="Arial" panose="020B0604020202020204" pitchFamily="34" charset="0"/>
          </a:endParaRPr>
        </a:p>
        <a:p>
          <a:pPr algn="l" rtl="0">
            <a:defRPr sz="1000"/>
          </a:pPr>
          <a:endParaRPr lang="en-US" sz="1200" b="0" i="0" u="none" strike="noStrike" baseline="0">
            <a:solidFill>
              <a:srgbClr val="000090"/>
            </a:solidFill>
            <a:latin typeface="Arial" panose="020B0604020202020204" pitchFamily="34" charset="0"/>
            <a:ea typeface="Arial"/>
            <a:cs typeface="Arial" panose="020B0604020202020204" pitchFamily="34" charset="0"/>
          </a:endParaRPr>
        </a:p>
        <a:p>
          <a:pPr algn="l" rtl="0">
            <a:defRPr sz="1000"/>
          </a:pPr>
          <a:endParaRPr lang="en-US" sz="1200" b="0" i="0" u="none" strike="noStrike" baseline="0">
            <a:solidFill>
              <a:srgbClr val="000090"/>
            </a:solidFill>
            <a:latin typeface="Arial" panose="020B0604020202020204" pitchFamily="34" charset="0"/>
            <a:ea typeface="Arial"/>
            <a:cs typeface="Arial" panose="020B0604020202020204" pitchFamily="34" charset="0"/>
          </a:endParaRPr>
        </a:p>
        <a:p>
          <a:pPr algn="l" rtl="0">
            <a:defRPr sz="1000"/>
          </a:pPr>
          <a:endParaRPr lang="en-US" sz="1200" b="0" i="0" u="none" strike="noStrike" baseline="0">
            <a:solidFill>
              <a:srgbClr val="000090"/>
            </a:solidFill>
            <a:latin typeface="Arial" panose="020B0604020202020204" pitchFamily="34" charset="0"/>
            <a:ea typeface="Arial"/>
            <a:cs typeface="Arial" panose="020B0604020202020204" pitchFamily="34" charset="0"/>
          </a:endParaRPr>
        </a:p>
        <a:p>
          <a:pPr algn="l" rtl="0">
            <a:defRPr sz="1000"/>
          </a:pPr>
          <a:endParaRPr lang="en-US" sz="1200" b="0" i="0" u="none" strike="noStrike" baseline="0">
            <a:solidFill>
              <a:srgbClr val="000090"/>
            </a:solidFill>
            <a:latin typeface="Arial" panose="020B0604020202020204" pitchFamily="34" charset="0"/>
            <a:ea typeface="Arial"/>
            <a:cs typeface="Arial" panose="020B0604020202020204" pitchFamily="34" charset="0"/>
          </a:endParaRPr>
        </a:p>
        <a:p>
          <a:pPr algn="l" rtl="0">
            <a:defRPr sz="1000"/>
          </a:pPr>
          <a:endParaRPr lang="en-US" sz="1200" b="0" i="0" u="none" strike="noStrike" baseline="0">
            <a:solidFill>
              <a:srgbClr val="000090"/>
            </a:solidFill>
            <a:latin typeface="Arial" panose="020B0604020202020204" pitchFamily="34" charset="0"/>
            <a:ea typeface="Arial"/>
            <a:cs typeface="Arial" panose="020B0604020202020204" pitchFamily="34" charset="0"/>
          </a:endParaRPr>
        </a:p>
        <a:p>
          <a:pPr algn="l" rtl="0">
            <a:defRPr sz="1000"/>
          </a:pPr>
          <a:endParaRPr lang="en-US" sz="1200" b="0" i="0" u="none" strike="noStrike" baseline="0">
            <a:solidFill>
              <a:srgbClr val="000090"/>
            </a:solidFill>
            <a:latin typeface="Arial" panose="020B0604020202020204" pitchFamily="34" charset="0"/>
            <a:ea typeface="Arial"/>
            <a:cs typeface="Arial" panose="020B0604020202020204" pitchFamily="34" charset="0"/>
          </a:endParaRPr>
        </a:p>
        <a:p>
          <a:pPr algn="l" rtl="0">
            <a:defRPr sz="1000"/>
          </a:pPr>
          <a:endParaRPr lang="en-US" sz="1200" b="0" i="0" u="none" strike="noStrike" baseline="0">
            <a:solidFill>
              <a:srgbClr val="000090"/>
            </a:solidFill>
            <a:latin typeface="Arial" panose="020B0604020202020204" pitchFamily="34" charset="0"/>
            <a:ea typeface="Arial"/>
            <a:cs typeface="Arial" panose="020B0604020202020204" pitchFamily="34" charset="0"/>
          </a:endParaRPr>
        </a:p>
        <a:p>
          <a:pPr algn="l" rtl="0">
            <a:defRPr sz="1000"/>
          </a:pPr>
          <a:endParaRPr lang="en-US" sz="1200" b="0" i="0" u="none" strike="noStrike" baseline="0">
            <a:solidFill>
              <a:srgbClr val="000090"/>
            </a:solidFill>
            <a:latin typeface="Arial" panose="020B0604020202020204" pitchFamily="34" charset="0"/>
            <a:ea typeface="Arial"/>
            <a:cs typeface="Arial" panose="020B0604020202020204" pitchFamily="34" charset="0"/>
          </a:endParaRPr>
        </a:p>
        <a:p>
          <a:pPr algn="l" rtl="0">
            <a:defRPr sz="1000"/>
          </a:pPr>
          <a:endParaRPr lang="en-US" sz="1200" b="0" i="0" u="none" strike="noStrike" baseline="0">
            <a:solidFill>
              <a:srgbClr val="000090"/>
            </a:solidFill>
            <a:latin typeface="Arial" panose="020B0604020202020204" pitchFamily="34" charset="0"/>
            <a:ea typeface="Arial"/>
            <a:cs typeface="Arial" panose="020B0604020202020204" pitchFamily="34" charset="0"/>
          </a:endParaRPr>
        </a:p>
        <a:p>
          <a:pPr algn="l" rtl="0">
            <a:defRPr sz="1000"/>
          </a:pPr>
          <a:endParaRPr lang="en-US" sz="1400" b="0" i="0" u="none" strike="noStrike" baseline="0">
            <a:solidFill>
              <a:srgbClr val="000090"/>
            </a:solidFill>
            <a:latin typeface="Arial" panose="020B0604020202020204" pitchFamily="34" charset="0"/>
            <a:ea typeface="Arial"/>
            <a:cs typeface="Arial" panose="020B0604020202020204" pitchFamily="34" charset="0"/>
          </a:endParaRPr>
        </a:p>
        <a:p>
          <a:pPr algn="l" rtl="0">
            <a:defRPr sz="1000"/>
          </a:pPr>
          <a:r>
            <a:rPr lang="en-US" sz="1400" b="0" i="0" u="none" strike="noStrike" baseline="0">
              <a:solidFill>
                <a:srgbClr val="000090"/>
              </a:solidFill>
              <a:latin typeface="Arial" panose="020B0604020202020204" pitchFamily="34" charset="0"/>
              <a:ea typeface="Arial"/>
              <a:cs typeface="Arial" panose="020B0604020202020204" pitchFamily="34" charset="0"/>
            </a:rPr>
            <a:t>x`</a:t>
          </a:r>
        </a:p>
      </xdr:txBody>
    </xdr:sp>
    <xdr:clientData/>
  </xdr:twoCellAnchor>
  <xdr:twoCellAnchor>
    <xdr:from>
      <xdr:col>15</xdr:col>
      <xdr:colOff>107950</xdr:colOff>
      <xdr:row>47</xdr:row>
      <xdr:rowOff>0</xdr:rowOff>
    </xdr:from>
    <xdr:to>
      <xdr:col>22</xdr:col>
      <xdr:colOff>283505</xdr:colOff>
      <xdr:row>49</xdr:row>
      <xdr:rowOff>136403</xdr:rowOff>
    </xdr:to>
    <xdr:sp macro="" textlink="">
      <xdr:nvSpPr>
        <xdr:cNvPr id="4" name="Rectangle 3">
          <a:extLst>
            <a:ext uri="{FF2B5EF4-FFF2-40B4-BE49-F238E27FC236}">
              <a16:creationId xmlns:a16="http://schemas.microsoft.com/office/drawing/2014/main" id="{B5814AB5-91D1-4A24-823F-DC078DD1AFB9}"/>
            </a:ext>
          </a:extLst>
        </xdr:cNvPr>
        <xdr:cNvSpPr/>
      </xdr:nvSpPr>
      <xdr:spPr>
        <a:xfrm>
          <a:off x="10833100" y="7743825"/>
          <a:ext cx="4042705" cy="460253"/>
        </a:xfrm>
        <a:prstGeom prst="rect">
          <a:avLst/>
        </a:prstGeom>
        <a:solidFill>
          <a:schemeClr val="bg1">
            <a:lumMod val="8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defRPr sz="1000"/>
          </a:pPr>
          <a:r>
            <a:rPr lang="en-US" sz="1100" b="0" i="0" u="none" strike="noStrike" baseline="0">
              <a:solidFill>
                <a:srgbClr val="000000"/>
              </a:solidFill>
              <a:latin typeface="Calibri"/>
              <a:ea typeface="Calibri"/>
              <a:cs typeface="Calibri"/>
            </a:rPr>
            <a:t>Sources: ISA forecasts, national statisics, IMF, World Bank, United Nations, UNCTAD</a:t>
          </a:r>
        </a:p>
      </xdr:txBody>
    </xdr:sp>
    <xdr:clientData/>
  </xdr:twoCellAnchor>
  <xdr:twoCellAnchor>
    <xdr:from>
      <xdr:col>0</xdr:col>
      <xdr:colOff>1</xdr:colOff>
      <xdr:row>56</xdr:row>
      <xdr:rowOff>0</xdr:rowOff>
    </xdr:from>
    <xdr:to>
      <xdr:col>0</xdr:col>
      <xdr:colOff>3086101</xdr:colOff>
      <xdr:row>65</xdr:row>
      <xdr:rowOff>12700</xdr:rowOff>
    </xdr:to>
    <xdr:graphicFrame macro="">
      <xdr:nvGraphicFramePr>
        <xdr:cNvPr id="5" name="Chart 5">
          <a:extLst>
            <a:ext uri="{FF2B5EF4-FFF2-40B4-BE49-F238E27FC236}">
              <a16:creationId xmlns:a16="http://schemas.microsoft.com/office/drawing/2014/main" id="{09E5D5DC-1D3B-4C6B-BDCA-1A469F0264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65</xdr:row>
      <xdr:rowOff>76201</xdr:rowOff>
    </xdr:from>
    <xdr:to>
      <xdr:col>0</xdr:col>
      <xdr:colOff>3086100</xdr:colOff>
      <xdr:row>74</xdr:row>
      <xdr:rowOff>88901</xdr:rowOff>
    </xdr:to>
    <xdr:graphicFrame macro="">
      <xdr:nvGraphicFramePr>
        <xdr:cNvPr id="6" name="Chart 6">
          <a:extLst>
            <a:ext uri="{FF2B5EF4-FFF2-40B4-BE49-F238E27FC236}">
              <a16:creationId xmlns:a16="http://schemas.microsoft.com/office/drawing/2014/main" id="{7B66D723-8445-4C84-8FE0-357A2281C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12700</xdr:colOff>
      <xdr:row>0</xdr:row>
      <xdr:rowOff>22225</xdr:rowOff>
    </xdr:from>
    <xdr:to>
      <xdr:col>6</xdr:col>
      <xdr:colOff>7431</xdr:colOff>
      <xdr:row>1</xdr:row>
      <xdr:rowOff>152400</xdr:rowOff>
    </xdr:to>
    <xdr:pic>
      <xdr:nvPicPr>
        <xdr:cNvPr id="2" name="Picture 1">
          <a:extLst>
            <a:ext uri="{FF2B5EF4-FFF2-40B4-BE49-F238E27FC236}">
              <a16:creationId xmlns:a16="http://schemas.microsoft.com/office/drawing/2014/main" id="{B14B1360-36B0-4BFF-98C8-BF6E0B836753}"/>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03550" y="22225"/>
          <a:ext cx="2756981" cy="425450"/>
        </a:xfrm>
        <a:prstGeom prst="rect">
          <a:avLst/>
        </a:prstGeom>
        <a:noFill/>
        <a:ln w="9525">
          <a:noFill/>
          <a:miter lim="800000"/>
          <a:headEnd/>
          <a:tailEnd/>
        </a:ln>
      </xdr:spPr>
    </xdr:pic>
    <xdr:clientData/>
  </xdr:twoCellAnchor>
  <xdr:twoCellAnchor>
    <xdr:from>
      <xdr:col>1</xdr:col>
      <xdr:colOff>25400</xdr:colOff>
      <xdr:row>55</xdr:row>
      <xdr:rowOff>160607</xdr:rowOff>
    </xdr:from>
    <xdr:to>
      <xdr:col>15</xdr:col>
      <xdr:colOff>19</xdr:colOff>
      <xdr:row>67</xdr:row>
      <xdr:rowOff>0</xdr:rowOff>
    </xdr:to>
    <xdr:sp macro="" textlink="">
      <xdr:nvSpPr>
        <xdr:cNvPr id="3" name="Rectangle 4">
          <a:extLst>
            <a:ext uri="{FF2B5EF4-FFF2-40B4-BE49-F238E27FC236}">
              <a16:creationId xmlns:a16="http://schemas.microsoft.com/office/drawing/2014/main" id="{F29AEF6D-307E-49AC-A5EB-3A242D5355C5}"/>
            </a:ext>
          </a:extLst>
        </xdr:cNvPr>
        <xdr:cNvSpPr>
          <a:spLocks noChangeArrowheads="1"/>
        </xdr:cNvSpPr>
      </xdr:nvSpPr>
      <xdr:spPr bwMode="auto">
        <a:xfrm>
          <a:off x="3124200" y="9330007"/>
          <a:ext cx="7975619" cy="1820593"/>
        </a:xfrm>
        <a:prstGeom prst="rect">
          <a:avLst/>
        </a:prstGeom>
        <a:solidFill>
          <a:srgbClr val="EAEAEA"/>
        </a:solidFill>
        <a:ln w="9525">
          <a:solidFill>
            <a:srgbClr val="000099"/>
          </a:solidFill>
          <a:miter lim="800000"/>
          <a:headEnd/>
          <a:tailEnd/>
        </a:ln>
      </xdr:spPr>
      <xdr:txBody>
        <a:bodyPr vertOverflow="clip" wrap="square" lIns="91440" tIns="45720" rIns="91440" bIns="45720" anchor="t" upright="1"/>
        <a:lstStyle/>
        <a:p>
          <a:pPr algn="l" rtl="0">
            <a:defRPr sz="1000"/>
          </a:pPr>
          <a:r>
            <a:rPr lang="en-US" sz="1200" b="1" i="0" u="sng" strike="noStrike" baseline="0">
              <a:solidFill>
                <a:srgbClr val="000090"/>
              </a:solidFill>
              <a:latin typeface="Arial" panose="020B0604020202020204" pitchFamily="34" charset="0"/>
              <a:ea typeface="Arial" charset="0"/>
              <a:cs typeface="Arial" panose="020B0604020202020204" pitchFamily="34" charset="0"/>
            </a:rPr>
            <a:t>Key Economic Changes</a:t>
          </a:r>
          <a:endParaRPr lang="en-US" sz="1200" b="1" i="0" u="none" strike="noStrike" baseline="0">
            <a:solidFill>
              <a:srgbClr val="000090"/>
            </a:solidFill>
            <a:latin typeface="Arial" panose="020B0604020202020204" pitchFamily="34" charset="0"/>
            <a:ea typeface="Arial" charset="0"/>
            <a:cs typeface="Arial" panose="020B0604020202020204" pitchFamily="34" charset="0"/>
          </a:endParaRPr>
        </a:p>
        <a:p>
          <a:pPr algn="l" rtl="0">
            <a:defRPr sz="1000"/>
          </a:pPr>
          <a:r>
            <a:rPr lang="en-US" altLang="x-none" sz="1100" b="0" dirty="0">
              <a:latin typeface="Arial" panose="020B0604020202020204" pitchFamily="34" charset="0"/>
              <a:cs typeface="Arial" panose="020B0604020202020204" pitchFamily="34" charset="0"/>
            </a:rPr>
            <a:t>Economic growth in Costa Rica was 5.6% on a year-on-year basis in the third quarter of 2023, continuing a run of strong growth.</a:t>
          </a:r>
        </a:p>
        <a:p>
          <a:pPr marL="0" indent="0">
            <a:buFontTx/>
            <a:buNone/>
          </a:pPr>
          <a:endParaRPr lang="en-US" altLang="ja-JP" sz="1100" b="0" dirty="0">
            <a:latin typeface="Arial" panose="020B0604020202020204" pitchFamily="34" charset="0"/>
            <a:ea typeface="ＭＳ Ｐゴシック" panose="020B0600070205080204" pitchFamily="34" charset="-128"/>
            <a:cs typeface="Arial" panose="020B0604020202020204" pitchFamily="34" charset="0"/>
          </a:endParaRPr>
        </a:p>
        <a:p>
          <a:pPr marL="0" indent="0"/>
          <a:r>
            <a:rPr lang="en-US" altLang="ja-JP" sz="1100" b="0" dirty="0">
              <a:latin typeface="Arial" panose="020B0604020202020204" pitchFamily="34" charset="0"/>
              <a:ea typeface="ＭＳ Ｐゴシック" panose="020B0600070205080204" pitchFamily="34" charset="-128"/>
              <a:cs typeface="Arial" panose="020B0604020202020204" pitchFamily="34" charset="0"/>
            </a:rPr>
            <a:t>Costa Rica’s inflation rate declined to -1.8% year-on-year in December 2023 as deflationary pressures remained in place due a dramatic decline in transportation costs.</a:t>
          </a:r>
        </a:p>
        <a:p>
          <a:pPr marL="0" indent="0"/>
          <a:endParaRPr lang="en-US" altLang="ja-JP" sz="1100" b="0" dirty="0">
            <a:latin typeface="Arial" panose="020B0604020202020204" pitchFamily="34" charset="0"/>
            <a:ea typeface="ＭＳ Ｐゴシック" panose="020B0600070205080204" pitchFamily="34" charset="-128"/>
            <a:cs typeface="Arial" panose="020B0604020202020204" pitchFamily="34" charset="0"/>
          </a:endParaRPr>
        </a:p>
        <a:p>
          <a:pPr marL="0" indent="0"/>
          <a:r>
            <a:rPr lang="en-US" altLang="ja-JP" sz="1100" b="0" dirty="0">
              <a:latin typeface="Arial" panose="020B0604020202020204" pitchFamily="34" charset="0"/>
              <a:ea typeface="ＭＳ Ｐゴシック" panose="020B0600070205080204" pitchFamily="34" charset="-128"/>
              <a:cs typeface="Arial" panose="020B0604020202020204" pitchFamily="34" charset="0"/>
            </a:rPr>
            <a:t>The country’s central bank cut interest rates by 25 basis points to 6.0% in December 2023.</a:t>
          </a:r>
        </a:p>
        <a:p>
          <a:pPr marL="0" indent="0">
            <a:buNone/>
          </a:pPr>
          <a:endParaRPr lang="en-US" altLang="ja-JP" sz="1100" b="0" dirty="0">
            <a:latin typeface="Arial" panose="020B0604020202020204" pitchFamily="34" charset="0"/>
            <a:ea typeface="ＭＳ Ｐゴシック" panose="020B0600070205080204" pitchFamily="34" charset="-128"/>
            <a:cs typeface="Arial" panose="020B0604020202020204" pitchFamily="34" charset="0"/>
          </a:endParaRPr>
        </a:p>
        <a:p>
          <a:pPr marL="0" indent="0"/>
          <a:r>
            <a:rPr lang="en-US" altLang="ja-JP" sz="1100" b="0" dirty="0">
              <a:latin typeface="Arial" panose="020B0604020202020204" pitchFamily="34" charset="0"/>
              <a:ea typeface="ＭＳ Ｐゴシック" panose="020B0600070205080204" pitchFamily="34" charset="-128"/>
              <a:cs typeface="Arial" panose="020B0604020202020204" pitchFamily="34" charset="0"/>
            </a:rPr>
            <a:t>The country’s unemployment rate fell sharply to 8.1% in the third quarter of 2023.</a:t>
          </a:r>
        </a:p>
        <a:p>
          <a:endParaRPr lang="en-US" sz="1100" b="0">
            <a:effectLst/>
            <a:latin typeface="Arial" panose="020B0604020202020204" pitchFamily="34" charset="0"/>
            <a:ea typeface="+mn-ea"/>
            <a:cs typeface="Arial" panose="020B0604020202020204" pitchFamily="34" charset="0"/>
          </a:endParaRPr>
        </a:p>
        <a:p>
          <a:endParaRPr lang="en-US" sz="1100" b="0">
            <a:effectLst/>
            <a:latin typeface="Arial" panose="020B0604020202020204" pitchFamily="34" charset="0"/>
            <a:ea typeface="+mn-ea"/>
            <a:cs typeface="Arial" panose="020B0604020202020204" pitchFamily="34" charset="0"/>
          </a:endParaRPr>
        </a:p>
        <a:p>
          <a:endParaRPr lang="en-US" sz="1100" b="0">
            <a:effectLst/>
            <a:latin typeface="Arial" panose="020B0604020202020204" pitchFamily="34" charset="0"/>
            <a:ea typeface="+mn-ea"/>
            <a:cs typeface="Arial" panose="020B0604020202020204" pitchFamily="34" charset="0"/>
          </a:endParaRPr>
        </a:p>
        <a:p>
          <a:endParaRPr lang="en-US" sz="1100" b="0">
            <a:effectLst/>
            <a:latin typeface="Arial" panose="020B0604020202020204" pitchFamily="34" charset="0"/>
            <a:ea typeface="+mn-ea"/>
            <a:cs typeface="Arial" panose="020B0604020202020204" pitchFamily="34" charset="0"/>
          </a:endParaRPr>
        </a:p>
        <a:p>
          <a:endParaRPr lang="en-US" sz="1100" b="0">
            <a:effectLst/>
            <a:latin typeface="Arial" panose="020B0604020202020204" pitchFamily="34" charset="0"/>
            <a:ea typeface="+mn-ea"/>
            <a:cs typeface="Arial" panose="020B0604020202020204" pitchFamily="34" charset="0"/>
          </a:endParaRPr>
        </a:p>
        <a:p>
          <a:endParaRPr lang="en-US" sz="1100" b="0">
            <a:effectLst/>
            <a:latin typeface="Arial" panose="020B0604020202020204" pitchFamily="34" charset="0"/>
            <a:ea typeface="+mn-ea"/>
            <a:cs typeface="Arial" panose="020B0604020202020204" pitchFamily="34" charset="0"/>
          </a:endParaRPr>
        </a:p>
        <a:p>
          <a:endParaRPr lang="en-US" sz="1100" b="0">
            <a:effectLst/>
            <a:latin typeface="Arial" panose="020B0604020202020204" pitchFamily="34" charset="0"/>
            <a:ea typeface="+mn-ea"/>
            <a:cs typeface="Arial" panose="020B0604020202020204" pitchFamily="34" charset="0"/>
          </a:endParaRPr>
        </a:p>
        <a:p>
          <a:endParaRPr lang="en-US" sz="1100" b="0">
            <a:effectLst/>
            <a:latin typeface="Arial" panose="020B0604020202020204" pitchFamily="34" charset="0"/>
            <a:ea typeface="+mn-ea"/>
            <a:cs typeface="Arial" panose="020B0604020202020204" pitchFamily="34" charset="0"/>
          </a:endParaRPr>
        </a:p>
        <a:p>
          <a:endParaRPr lang="en-US" sz="1100" b="0">
            <a:effectLst/>
            <a:latin typeface="Arial" panose="020B0604020202020204" pitchFamily="34" charset="0"/>
            <a:ea typeface="+mn-ea"/>
            <a:cs typeface="Arial" panose="020B0604020202020204" pitchFamily="34" charset="0"/>
          </a:endParaRPr>
        </a:p>
        <a:p>
          <a:endParaRPr lang="en-US" sz="1100" b="0">
            <a:effectLst/>
            <a:latin typeface="Arial" panose="020B0604020202020204" pitchFamily="34" charset="0"/>
            <a:ea typeface="+mn-ea"/>
            <a:cs typeface="Arial" panose="020B0604020202020204" pitchFamily="34" charset="0"/>
          </a:endParaRPr>
        </a:p>
        <a:p>
          <a:endParaRPr lang="en-US" sz="1100" b="0">
            <a:effectLst/>
            <a:latin typeface="Arial" panose="020B0604020202020204" pitchFamily="34" charset="0"/>
            <a:ea typeface="+mn-ea"/>
            <a:cs typeface="Arial" panose="020B0604020202020204" pitchFamily="34" charset="0"/>
          </a:endParaRPr>
        </a:p>
        <a:p>
          <a:endParaRPr lang="en-US" sz="1100" b="0">
            <a:effectLst/>
            <a:latin typeface="Arial" panose="020B0604020202020204" pitchFamily="34" charset="0"/>
            <a:ea typeface="+mn-ea"/>
            <a:cs typeface="Arial" panose="020B0604020202020204" pitchFamily="34" charset="0"/>
          </a:endParaRPr>
        </a:p>
        <a:p>
          <a:endParaRPr lang="en-US" sz="1100" b="0">
            <a:effectLst/>
            <a:latin typeface="Arial" panose="020B0604020202020204" pitchFamily="34" charset="0"/>
            <a:ea typeface="+mn-ea"/>
            <a:cs typeface="Arial" panose="020B0604020202020204" pitchFamily="34" charset="0"/>
          </a:endParaRPr>
        </a:p>
        <a:p>
          <a:endParaRPr lang="en-US" sz="1100" b="0">
            <a:effectLst/>
            <a:latin typeface="Arial" panose="020B0604020202020204" pitchFamily="34" charset="0"/>
            <a:ea typeface="+mn-ea"/>
            <a:cs typeface="Arial" panose="020B0604020202020204" pitchFamily="34" charset="0"/>
          </a:endParaRPr>
        </a:p>
        <a:p>
          <a:endParaRPr lang="en-US" sz="1100" b="0">
            <a:effectLst/>
            <a:latin typeface="Arial" panose="020B0604020202020204" pitchFamily="34" charset="0"/>
            <a:ea typeface="+mn-ea"/>
            <a:cs typeface="Arial" panose="020B0604020202020204" pitchFamily="34" charset="0"/>
          </a:endParaRPr>
        </a:p>
        <a:p>
          <a:endParaRPr lang="en-US" sz="1100" b="0">
            <a:effectLst/>
            <a:latin typeface="Arial" panose="020B0604020202020204" pitchFamily="34" charset="0"/>
            <a:ea typeface="+mn-ea"/>
            <a:cs typeface="Arial" panose="020B0604020202020204" pitchFamily="34" charset="0"/>
          </a:endParaRPr>
        </a:p>
        <a:p>
          <a:endParaRPr lang="en-US" sz="1100" b="0">
            <a:effectLst/>
            <a:latin typeface="Arial" panose="020B0604020202020204" pitchFamily="34" charset="0"/>
            <a:ea typeface="+mn-ea"/>
            <a:cs typeface="Arial" panose="020B0604020202020204" pitchFamily="34" charset="0"/>
          </a:endParaRPr>
        </a:p>
        <a:p>
          <a:endParaRPr lang="en-US" sz="1100" b="0">
            <a:effectLst/>
            <a:latin typeface="Arial" panose="020B0604020202020204" pitchFamily="34" charset="0"/>
            <a:ea typeface="+mn-ea"/>
            <a:cs typeface="Arial" panose="020B0604020202020204" pitchFamily="34" charset="0"/>
          </a:endParaRPr>
        </a:p>
        <a:p>
          <a:endParaRPr lang="en-US" sz="1100" b="0">
            <a:effectLst/>
            <a:latin typeface="Arial" panose="020B0604020202020204" pitchFamily="34" charset="0"/>
            <a:ea typeface="+mn-ea"/>
            <a:cs typeface="Arial" panose="020B0604020202020204" pitchFamily="34" charset="0"/>
          </a:endParaRPr>
        </a:p>
        <a:p>
          <a:endParaRPr lang="en-US" sz="1100" b="0">
            <a:effectLst/>
            <a:latin typeface="Arial" panose="020B0604020202020204" pitchFamily="34" charset="0"/>
            <a:ea typeface="+mn-ea"/>
            <a:cs typeface="Arial" panose="020B0604020202020204" pitchFamily="34" charset="0"/>
          </a:endParaRPr>
        </a:p>
        <a:p>
          <a:endParaRPr lang="en-US" sz="1100" b="0">
            <a:effectLst/>
            <a:latin typeface="Arial" panose="020B0604020202020204" pitchFamily="34" charset="0"/>
            <a:ea typeface="+mn-ea"/>
            <a:cs typeface="Arial" panose="020B0604020202020204" pitchFamily="34" charset="0"/>
          </a:endParaRPr>
        </a:p>
        <a:p>
          <a:endParaRPr lang="en-US" sz="1100" b="0">
            <a:effectLst/>
            <a:latin typeface="Arial" panose="020B0604020202020204" pitchFamily="34" charset="0"/>
            <a:ea typeface="+mn-ea"/>
            <a:cs typeface="Arial" panose="020B0604020202020204" pitchFamily="34" charset="0"/>
          </a:endParaRPr>
        </a:p>
        <a:p>
          <a:endParaRPr lang="en-US" sz="1100" b="0">
            <a:effectLst/>
            <a:latin typeface="Arial" panose="020B0604020202020204" pitchFamily="34" charset="0"/>
            <a:ea typeface="+mn-ea"/>
            <a:cs typeface="Arial" panose="020B0604020202020204" pitchFamily="34" charset="0"/>
          </a:endParaRPr>
        </a:p>
        <a:p>
          <a:endParaRPr lang="en-US" sz="1100" b="0">
            <a:effectLst/>
            <a:latin typeface="Arial" panose="020B0604020202020204" pitchFamily="34" charset="0"/>
            <a:ea typeface="+mn-ea"/>
            <a:cs typeface="Arial" panose="020B0604020202020204" pitchFamily="34" charset="0"/>
          </a:endParaRPr>
        </a:p>
        <a:p>
          <a:endParaRPr lang="en-US" sz="1100" b="0">
            <a:effectLst/>
            <a:latin typeface="Arial" panose="020B0604020202020204" pitchFamily="34" charset="0"/>
            <a:ea typeface="+mn-ea"/>
            <a:cs typeface="Arial" panose="020B0604020202020204" pitchFamily="34" charset="0"/>
          </a:endParaRPr>
        </a:p>
        <a:p>
          <a:endParaRPr lang="en-US" sz="1100" b="0">
            <a:effectLst/>
            <a:latin typeface="Arial" panose="020B0604020202020204" pitchFamily="34" charset="0"/>
            <a:ea typeface="+mn-ea"/>
            <a:cs typeface="Arial" panose="020B0604020202020204" pitchFamily="34" charset="0"/>
          </a:endParaRPr>
        </a:p>
        <a:p>
          <a:endParaRPr lang="en-US" sz="1100" b="0">
            <a:effectLst/>
            <a:latin typeface="Arial" panose="020B0604020202020204" pitchFamily="34" charset="0"/>
            <a:ea typeface="+mn-ea"/>
            <a:cs typeface="Arial" panose="020B0604020202020204" pitchFamily="34" charset="0"/>
          </a:endParaRPr>
        </a:p>
        <a:p>
          <a:endParaRPr lang="en-US" sz="1100" b="0">
            <a:effectLst/>
            <a:latin typeface="Arial" panose="020B0604020202020204" pitchFamily="34" charset="0"/>
            <a:ea typeface="+mn-ea"/>
            <a:cs typeface="Arial" panose="020B0604020202020204" pitchFamily="34" charset="0"/>
          </a:endParaRPr>
        </a:p>
        <a:p>
          <a:endParaRPr lang="en-US" sz="1100" b="0">
            <a:effectLst/>
            <a:latin typeface="Arial" panose="020B0604020202020204" pitchFamily="34" charset="0"/>
            <a:ea typeface="+mn-ea"/>
            <a:cs typeface="Arial" panose="020B0604020202020204" pitchFamily="34" charset="0"/>
          </a:endParaRPr>
        </a:p>
        <a:p>
          <a:endParaRPr lang="en-US" sz="1100" b="0">
            <a:effectLst/>
            <a:latin typeface="Arial" panose="020B0604020202020204" pitchFamily="34" charset="0"/>
            <a:ea typeface="+mn-ea"/>
            <a:cs typeface="Arial" panose="020B0604020202020204" pitchFamily="34" charset="0"/>
          </a:endParaRPr>
        </a:p>
        <a:p>
          <a:endParaRPr lang="en-US" sz="1100" b="0">
            <a:effectLst/>
            <a:latin typeface="Arial" panose="020B0604020202020204" pitchFamily="34" charset="0"/>
            <a:ea typeface="+mn-ea"/>
            <a:cs typeface="Arial" panose="020B0604020202020204" pitchFamily="34" charset="0"/>
          </a:endParaRPr>
        </a:p>
        <a:p>
          <a:pPr algn="l" rtl="0">
            <a:defRPr sz="1000"/>
          </a:pPr>
          <a:endParaRPr lang="en-US" sz="1100" b="0" i="0" u="none" strike="noStrike" baseline="0">
            <a:solidFill>
              <a:srgbClr val="000000"/>
            </a:solidFill>
            <a:latin typeface="Arial" panose="020B0604020202020204" pitchFamily="34" charset="0"/>
            <a:ea typeface="Calibri"/>
            <a:cs typeface="Arial" panose="020B0604020202020204" pitchFamily="34" charset="0"/>
          </a:endParaRPr>
        </a:p>
        <a:p>
          <a:pPr algn="l" rtl="0">
            <a:defRPr sz="1000"/>
          </a:pPr>
          <a:endParaRPr lang="en-US" sz="1100" b="0" i="0" u="none" strike="noStrike" baseline="0">
            <a:solidFill>
              <a:srgbClr val="000000"/>
            </a:solidFill>
            <a:latin typeface="Arial" panose="020B0604020202020204" pitchFamily="34" charset="0"/>
            <a:ea typeface="Calibri"/>
            <a:cs typeface="Arial" panose="020B0604020202020204" pitchFamily="34" charset="0"/>
          </a:endParaRPr>
        </a:p>
        <a:p>
          <a:pPr algn="l" rtl="0">
            <a:defRPr sz="1000"/>
          </a:pPr>
          <a:endParaRPr lang="en-US" sz="1100" b="0" i="0" u="none" strike="noStrike" baseline="0">
            <a:solidFill>
              <a:srgbClr val="000000"/>
            </a:solidFill>
            <a:latin typeface="Arial" panose="020B0604020202020204" pitchFamily="34" charset="0"/>
            <a:ea typeface="Calibri"/>
            <a:cs typeface="Arial" panose="020B0604020202020204" pitchFamily="34" charset="0"/>
          </a:endParaRPr>
        </a:p>
        <a:p>
          <a:pPr algn="l" rtl="0">
            <a:defRPr sz="1000"/>
          </a:pPr>
          <a:endParaRPr lang="en-US" sz="1100" b="0" i="0" u="none" strike="noStrike" baseline="0">
            <a:solidFill>
              <a:srgbClr val="000000"/>
            </a:solidFill>
            <a:latin typeface="Arial" panose="020B0604020202020204" pitchFamily="34" charset="0"/>
            <a:ea typeface="Calibri"/>
            <a:cs typeface="Arial" panose="020B0604020202020204" pitchFamily="34" charset="0"/>
          </a:endParaRPr>
        </a:p>
        <a:p>
          <a:pPr algn="l" rtl="0">
            <a:defRPr sz="1000"/>
          </a:pPr>
          <a:endParaRPr lang="en-US" sz="1100" b="0" i="0" u="none" strike="noStrike" baseline="0">
            <a:solidFill>
              <a:srgbClr val="000000"/>
            </a:solidFill>
            <a:latin typeface="Arial" panose="020B0604020202020204" pitchFamily="34" charset="0"/>
            <a:ea typeface="Calibri"/>
            <a:cs typeface="Arial" panose="020B0604020202020204" pitchFamily="34" charset="0"/>
          </a:endParaRPr>
        </a:p>
        <a:p>
          <a:pPr algn="l" rtl="0">
            <a:defRPr sz="1000"/>
          </a:pPr>
          <a:endParaRPr lang="en-US" sz="1100" b="0" i="0" u="none" strike="noStrike" baseline="0">
            <a:solidFill>
              <a:srgbClr val="000000"/>
            </a:solidFill>
            <a:latin typeface="Arial" panose="020B0604020202020204" pitchFamily="34" charset="0"/>
            <a:ea typeface="Calibri"/>
            <a:cs typeface="Arial" panose="020B0604020202020204" pitchFamily="34" charset="0"/>
          </a:endParaRPr>
        </a:p>
        <a:p>
          <a:pPr algn="l" rtl="0">
            <a:defRPr sz="1000"/>
          </a:pPr>
          <a:endParaRPr lang="en-US" sz="1200" b="0" i="0" u="none" strike="noStrike" baseline="0">
            <a:solidFill>
              <a:srgbClr val="000090"/>
            </a:solidFill>
            <a:latin typeface="Arial" panose="020B0604020202020204" pitchFamily="34" charset="0"/>
            <a:ea typeface="Arial"/>
            <a:cs typeface="Arial" panose="020B0604020202020204" pitchFamily="34" charset="0"/>
          </a:endParaRPr>
        </a:p>
        <a:p>
          <a:pPr algn="l" rtl="0">
            <a:defRPr sz="1000"/>
          </a:pPr>
          <a:endParaRPr lang="en-US" sz="1200" b="0" i="0" u="none" strike="noStrike" baseline="0">
            <a:solidFill>
              <a:srgbClr val="000090"/>
            </a:solidFill>
            <a:latin typeface="Arial" panose="020B0604020202020204" pitchFamily="34" charset="0"/>
            <a:ea typeface="Arial"/>
            <a:cs typeface="Arial" panose="020B0604020202020204" pitchFamily="34" charset="0"/>
          </a:endParaRPr>
        </a:p>
        <a:p>
          <a:pPr algn="l" rtl="0">
            <a:defRPr sz="1000"/>
          </a:pPr>
          <a:endParaRPr lang="en-US" sz="1200" b="0" i="0" u="none" strike="noStrike" baseline="0">
            <a:solidFill>
              <a:srgbClr val="000090"/>
            </a:solidFill>
            <a:latin typeface="Arial" panose="020B0604020202020204" pitchFamily="34" charset="0"/>
            <a:ea typeface="Arial"/>
            <a:cs typeface="Arial" panose="020B0604020202020204" pitchFamily="34" charset="0"/>
          </a:endParaRPr>
        </a:p>
        <a:p>
          <a:pPr algn="l" rtl="0">
            <a:defRPr sz="1000"/>
          </a:pPr>
          <a:endParaRPr lang="en-US" sz="1200" b="0" i="0" u="none" strike="noStrike" baseline="0">
            <a:solidFill>
              <a:srgbClr val="000090"/>
            </a:solidFill>
            <a:latin typeface="Arial" panose="020B0604020202020204" pitchFamily="34" charset="0"/>
            <a:ea typeface="Arial"/>
            <a:cs typeface="Arial" panose="020B0604020202020204" pitchFamily="34" charset="0"/>
          </a:endParaRPr>
        </a:p>
        <a:p>
          <a:pPr algn="l" rtl="0">
            <a:defRPr sz="1000"/>
          </a:pPr>
          <a:endParaRPr lang="en-US" sz="1200" b="0" i="0" u="none" strike="noStrike" baseline="0">
            <a:solidFill>
              <a:srgbClr val="000090"/>
            </a:solidFill>
            <a:latin typeface="Arial" panose="020B0604020202020204" pitchFamily="34" charset="0"/>
            <a:ea typeface="Arial"/>
            <a:cs typeface="Arial" panose="020B0604020202020204" pitchFamily="34" charset="0"/>
          </a:endParaRPr>
        </a:p>
        <a:p>
          <a:pPr algn="l" rtl="0">
            <a:defRPr sz="1000"/>
          </a:pPr>
          <a:endParaRPr lang="en-US" sz="1200" b="0" i="0" u="none" strike="noStrike" baseline="0">
            <a:solidFill>
              <a:srgbClr val="000090"/>
            </a:solidFill>
            <a:latin typeface="Arial" panose="020B0604020202020204" pitchFamily="34" charset="0"/>
            <a:ea typeface="Arial"/>
            <a:cs typeface="Arial" panose="020B0604020202020204" pitchFamily="34" charset="0"/>
          </a:endParaRPr>
        </a:p>
        <a:p>
          <a:pPr algn="l" rtl="0">
            <a:defRPr sz="1000"/>
          </a:pPr>
          <a:endParaRPr lang="en-US" sz="1200" b="0" i="0" u="none" strike="noStrike" baseline="0">
            <a:solidFill>
              <a:srgbClr val="000090"/>
            </a:solidFill>
            <a:latin typeface="Arial" panose="020B0604020202020204" pitchFamily="34" charset="0"/>
            <a:ea typeface="Arial"/>
            <a:cs typeface="Arial" panose="020B0604020202020204" pitchFamily="34" charset="0"/>
          </a:endParaRPr>
        </a:p>
        <a:p>
          <a:pPr algn="l" rtl="0">
            <a:defRPr sz="1000"/>
          </a:pPr>
          <a:endParaRPr lang="en-US" sz="1200" b="0" i="0" u="none" strike="noStrike" baseline="0">
            <a:solidFill>
              <a:srgbClr val="000090"/>
            </a:solidFill>
            <a:latin typeface="Arial" panose="020B0604020202020204" pitchFamily="34" charset="0"/>
            <a:ea typeface="Arial"/>
            <a:cs typeface="Arial" panose="020B0604020202020204" pitchFamily="34" charset="0"/>
          </a:endParaRPr>
        </a:p>
        <a:p>
          <a:pPr algn="l" rtl="0">
            <a:defRPr sz="1000"/>
          </a:pPr>
          <a:endParaRPr lang="en-US" sz="1200" b="0" i="0" u="none" strike="noStrike" baseline="0">
            <a:solidFill>
              <a:srgbClr val="000090"/>
            </a:solidFill>
            <a:latin typeface="Arial" panose="020B0604020202020204" pitchFamily="34" charset="0"/>
            <a:ea typeface="Arial"/>
            <a:cs typeface="Arial" panose="020B0604020202020204" pitchFamily="34" charset="0"/>
          </a:endParaRPr>
        </a:p>
        <a:p>
          <a:pPr algn="l" rtl="0">
            <a:defRPr sz="1000"/>
          </a:pPr>
          <a:endParaRPr lang="en-US" sz="1200" b="0" i="0" u="none" strike="noStrike" baseline="0">
            <a:solidFill>
              <a:srgbClr val="000090"/>
            </a:solidFill>
            <a:latin typeface="Arial" panose="020B0604020202020204" pitchFamily="34" charset="0"/>
            <a:ea typeface="Arial"/>
            <a:cs typeface="Arial" panose="020B0604020202020204" pitchFamily="34" charset="0"/>
          </a:endParaRPr>
        </a:p>
        <a:p>
          <a:pPr algn="l" rtl="0">
            <a:defRPr sz="1000"/>
          </a:pPr>
          <a:endParaRPr lang="en-US" sz="1200" b="0" i="0" u="none" strike="noStrike" baseline="0">
            <a:solidFill>
              <a:srgbClr val="000090"/>
            </a:solidFill>
            <a:latin typeface="Arial" panose="020B0604020202020204" pitchFamily="34" charset="0"/>
            <a:ea typeface="Arial"/>
            <a:cs typeface="Arial" panose="020B0604020202020204" pitchFamily="34" charset="0"/>
          </a:endParaRPr>
        </a:p>
        <a:p>
          <a:pPr algn="l" rtl="0">
            <a:defRPr sz="1000"/>
          </a:pPr>
          <a:endParaRPr lang="en-US" sz="1200" b="0" i="0" u="none" strike="noStrike" baseline="0">
            <a:solidFill>
              <a:srgbClr val="000090"/>
            </a:solidFill>
            <a:latin typeface="Arial" panose="020B0604020202020204" pitchFamily="34" charset="0"/>
            <a:ea typeface="Arial"/>
            <a:cs typeface="Arial" panose="020B0604020202020204" pitchFamily="34" charset="0"/>
          </a:endParaRPr>
        </a:p>
        <a:p>
          <a:pPr algn="l" rtl="0">
            <a:defRPr sz="1000"/>
          </a:pPr>
          <a:endParaRPr lang="en-US" sz="1400" b="0" i="0" u="none" strike="noStrike" baseline="0">
            <a:solidFill>
              <a:srgbClr val="000090"/>
            </a:solidFill>
            <a:latin typeface="Arial" panose="020B0604020202020204" pitchFamily="34" charset="0"/>
            <a:ea typeface="Arial"/>
            <a:cs typeface="Arial" panose="020B0604020202020204" pitchFamily="34" charset="0"/>
          </a:endParaRPr>
        </a:p>
        <a:p>
          <a:pPr algn="l" rtl="0">
            <a:defRPr sz="1000"/>
          </a:pPr>
          <a:endParaRPr lang="en-US" sz="1400" b="0" i="0" u="none" strike="noStrike" baseline="0">
            <a:solidFill>
              <a:srgbClr val="000090"/>
            </a:solidFill>
            <a:latin typeface="Arial" panose="020B0604020202020204" pitchFamily="34" charset="0"/>
            <a:ea typeface="Arial"/>
            <a:cs typeface="Arial" panose="020B0604020202020204" pitchFamily="34" charset="0"/>
          </a:endParaRPr>
        </a:p>
      </xdr:txBody>
    </xdr:sp>
    <xdr:clientData/>
  </xdr:twoCellAnchor>
  <xdr:twoCellAnchor>
    <xdr:from>
      <xdr:col>15</xdr:col>
      <xdr:colOff>107950</xdr:colOff>
      <xdr:row>47</xdr:row>
      <xdr:rowOff>0</xdr:rowOff>
    </xdr:from>
    <xdr:to>
      <xdr:col>22</xdr:col>
      <xdr:colOff>283505</xdr:colOff>
      <xdr:row>49</xdr:row>
      <xdr:rowOff>136403</xdr:rowOff>
    </xdr:to>
    <xdr:sp macro="" textlink="">
      <xdr:nvSpPr>
        <xdr:cNvPr id="4" name="Rectangle 3">
          <a:extLst>
            <a:ext uri="{FF2B5EF4-FFF2-40B4-BE49-F238E27FC236}">
              <a16:creationId xmlns:a16="http://schemas.microsoft.com/office/drawing/2014/main" id="{BF900F61-6745-464A-8B05-440BFBF2D8C9}"/>
            </a:ext>
          </a:extLst>
        </xdr:cNvPr>
        <xdr:cNvSpPr/>
      </xdr:nvSpPr>
      <xdr:spPr>
        <a:xfrm>
          <a:off x="10833100" y="7743825"/>
          <a:ext cx="4042705" cy="460253"/>
        </a:xfrm>
        <a:prstGeom prst="rect">
          <a:avLst/>
        </a:prstGeom>
        <a:solidFill>
          <a:schemeClr val="bg1">
            <a:lumMod val="8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defRPr sz="1000"/>
          </a:pPr>
          <a:r>
            <a:rPr lang="en-US" sz="1100" b="0" i="0" u="none" strike="noStrike" baseline="0">
              <a:solidFill>
                <a:srgbClr val="000000"/>
              </a:solidFill>
              <a:latin typeface="Calibri"/>
              <a:ea typeface="Calibri"/>
              <a:cs typeface="Calibri"/>
            </a:rPr>
            <a:t>Sources: ISA forecasts, national statisics, IMF, World Bank, United Nations, UNCTAD</a:t>
          </a:r>
        </a:p>
      </xdr:txBody>
    </xdr:sp>
    <xdr:clientData/>
  </xdr:twoCellAnchor>
  <xdr:twoCellAnchor>
    <xdr:from>
      <xdr:col>0</xdr:col>
      <xdr:colOff>1</xdr:colOff>
      <xdr:row>56</xdr:row>
      <xdr:rowOff>0</xdr:rowOff>
    </xdr:from>
    <xdr:to>
      <xdr:col>0</xdr:col>
      <xdr:colOff>3086101</xdr:colOff>
      <xdr:row>65</xdr:row>
      <xdr:rowOff>12700</xdr:rowOff>
    </xdr:to>
    <xdr:graphicFrame macro="">
      <xdr:nvGraphicFramePr>
        <xdr:cNvPr id="5" name="Chart 5">
          <a:extLst>
            <a:ext uri="{FF2B5EF4-FFF2-40B4-BE49-F238E27FC236}">
              <a16:creationId xmlns:a16="http://schemas.microsoft.com/office/drawing/2014/main" id="{88CC88B8-B9E3-406A-B22B-99B0FEB87F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65</xdr:row>
      <xdr:rowOff>76201</xdr:rowOff>
    </xdr:from>
    <xdr:to>
      <xdr:col>0</xdr:col>
      <xdr:colOff>3086100</xdr:colOff>
      <xdr:row>74</xdr:row>
      <xdr:rowOff>88901</xdr:rowOff>
    </xdr:to>
    <xdr:graphicFrame macro="">
      <xdr:nvGraphicFramePr>
        <xdr:cNvPr id="6" name="Chart 6">
          <a:extLst>
            <a:ext uri="{FF2B5EF4-FFF2-40B4-BE49-F238E27FC236}">
              <a16:creationId xmlns:a16="http://schemas.microsoft.com/office/drawing/2014/main" id="{5DB15F2A-FA9C-4BE4-BEA2-DE1FE27DB1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12700</xdr:colOff>
      <xdr:row>0</xdr:row>
      <xdr:rowOff>22225</xdr:rowOff>
    </xdr:from>
    <xdr:to>
      <xdr:col>6</xdr:col>
      <xdr:colOff>7431</xdr:colOff>
      <xdr:row>1</xdr:row>
      <xdr:rowOff>152400</xdr:rowOff>
    </xdr:to>
    <xdr:pic>
      <xdr:nvPicPr>
        <xdr:cNvPr id="2" name="Picture 1">
          <a:extLst>
            <a:ext uri="{FF2B5EF4-FFF2-40B4-BE49-F238E27FC236}">
              <a16:creationId xmlns:a16="http://schemas.microsoft.com/office/drawing/2014/main" id="{AC79A8AE-5809-4CB1-BFA8-6A31865DA5ED}"/>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03550" y="22225"/>
          <a:ext cx="2756981" cy="425450"/>
        </a:xfrm>
        <a:prstGeom prst="rect">
          <a:avLst/>
        </a:prstGeom>
        <a:noFill/>
        <a:ln w="9525">
          <a:noFill/>
          <a:miter lim="800000"/>
          <a:headEnd/>
          <a:tailEnd/>
        </a:ln>
      </xdr:spPr>
    </xdr:pic>
    <xdr:clientData/>
  </xdr:twoCellAnchor>
  <xdr:twoCellAnchor>
    <xdr:from>
      <xdr:col>1</xdr:col>
      <xdr:colOff>38100</xdr:colOff>
      <xdr:row>56</xdr:row>
      <xdr:rowOff>20907</xdr:rowOff>
    </xdr:from>
    <xdr:to>
      <xdr:col>15</xdr:col>
      <xdr:colOff>12719</xdr:colOff>
      <xdr:row>73</xdr:row>
      <xdr:rowOff>25400</xdr:rowOff>
    </xdr:to>
    <xdr:sp macro="" textlink="">
      <xdr:nvSpPr>
        <xdr:cNvPr id="3" name="Rectangle 4">
          <a:extLst>
            <a:ext uri="{FF2B5EF4-FFF2-40B4-BE49-F238E27FC236}">
              <a16:creationId xmlns:a16="http://schemas.microsoft.com/office/drawing/2014/main" id="{CF6E9CA9-27A0-41EB-9F30-A3F57FE38A75}"/>
            </a:ext>
          </a:extLst>
        </xdr:cNvPr>
        <xdr:cNvSpPr>
          <a:spLocks noChangeArrowheads="1"/>
        </xdr:cNvSpPr>
      </xdr:nvSpPr>
      <xdr:spPr bwMode="auto">
        <a:xfrm>
          <a:off x="3136900" y="9355407"/>
          <a:ext cx="7975619" cy="2811193"/>
        </a:xfrm>
        <a:prstGeom prst="rect">
          <a:avLst/>
        </a:prstGeom>
        <a:solidFill>
          <a:srgbClr val="EAEAEA"/>
        </a:solidFill>
        <a:ln w="9525">
          <a:solidFill>
            <a:srgbClr val="000099"/>
          </a:solidFill>
          <a:miter lim="800000"/>
          <a:headEnd/>
          <a:tailEnd/>
        </a:ln>
      </xdr:spPr>
      <xdr:txBody>
        <a:bodyPr vertOverflow="clip" wrap="square" lIns="91440" tIns="45720" rIns="91440" bIns="45720" anchor="t" upright="1"/>
        <a:lstStyle/>
        <a:p>
          <a:pPr algn="l" rtl="0">
            <a:defRPr sz="1000"/>
          </a:pPr>
          <a:r>
            <a:rPr lang="en-US" sz="1200" b="1" i="0" u="sng" strike="noStrike" baseline="0">
              <a:solidFill>
                <a:srgbClr val="000090"/>
              </a:solidFill>
              <a:latin typeface="Arial" panose="020B0604020202020204" pitchFamily="34" charset="0"/>
              <a:ea typeface="Arial" charset="0"/>
              <a:cs typeface="Arial" panose="020B0604020202020204" pitchFamily="34" charset="0"/>
            </a:rPr>
            <a:t>Key Economic Changes</a:t>
          </a:r>
          <a:endParaRPr lang="en-US" sz="1200" b="1" i="0" u="none" strike="noStrike" baseline="0">
            <a:solidFill>
              <a:srgbClr val="000090"/>
            </a:solidFill>
            <a:latin typeface="Arial" panose="020B0604020202020204" pitchFamily="34" charset="0"/>
            <a:ea typeface="Arial" charset="0"/>
            <a:cs typeface="Arial" panose="020B0604020202020204" pitchFamily="34" charset="0"/>
          </a:endParaRPr>
        </a:p>
        <a:p>
          <a:pPr algn="l" rtl="0">
            <a:defRPr sz="1000"/>
          </a:pPr>
          <a:r>
            <a:rPr lang="en-US" altLang="x-none" sz="1100" b="0" dirty="0">
              <a:latin typeface="Arial" charset="0"/>
            </a:rPr>
            <a:t>Cuba was in the midst of its worst economic crisis in recent decades, forcing the government to take drastic steps to alleviate some of the problems impacting the Cuban economy.</a:t>
          </a:r>
        </a:p>
        <a:p>
          <a:pPr algn="l" rtl="0">
            <a:defRPr sz="1000"/>
          </a:pPr>
          <a:endParaRPr lang="en-US" altLang="x-none" sz="1100" b="0" dirty="0">
            <a:latin typeface="Arial" charset="0"/>
          </a:endParaRPr>
        </a:p>
        <a:p>
          <a:pPr algn="l" rtl="0">
            <a:defRPr sz="1000"/>
          </a:pPr>
          <a:r>
            <a:rPr lang="en-US" altLang="x-none" sz="1100" b="0" dirty="0">
              <a:latin typeface="Arial" charset="0"/>
            </a:rPr>
            <a:t>In January 2024, Economy Minister Alejandro Gil claimed that Cuba’s economy likely shrank between 1% and 2% in 2023. Moreover, Cuba’s economy was now 10% smaller than it was in 2019.</a:t>
          </a:r>
        </a:p>
        <a:p>
          <a:pPr algn="l" rtl="0">
            <a:defRPr sz="1000"/>
          </a:pPr>
          <a:endParaRPr lang="en-US" altLang="x-none" sz="1100" b="0" dirty="0">
            <a:latin typeface="Arial" charset="0"/>
          </a:endParaRPr>
        </a:p>
        <a:p>
          <a:pPr algn="l" rtl="0">
            <a:defRPr sz="1000"/>
          </a:pPr>
          <a:r>
            <a:rPr lang="en-US" altLang="x-none" sz="1100" b="0" dirty="0">
              <a:latin typeface="Arial" charset="0"/>
            </a:rPr>
            <a:t>The Cuban peso lost over half of its value on the informal market in recent months.</a:t>
          </a:r>
        </a:p>
        <a:p>
          <a:pPr marL="0" indent="0">
            <a:buNone/>
          </a:pPr>
          <a:endParaRPr lang="en-US" altLang="x-none" sz="1100" b="0" dirty="0">
            <a:latin typeface="Arial" charset="0"/>
          </a:endParaRPr>
        </a:p>
        <a:p>
          <a:pPr marL="0" indent="0"/>
          <a:r>
            <a:rPr lang="en-US" altLang="x-none" sz="1100" b="0" dirty="0">
              <a:latin typeface="Arial" charset="0"/>
            </a:rPr>
            <a:t>Cuba’s electricity shortages continued to worsen in recent months, causing major disruptions to many sectors of the country’s economy.</a:t>
          </a:r>
        </a:p>
        <a:p>
          <a:pPr marL="0" indent="0">
            <a:buNone/>
          </a:pPr>
          <a:endParaRPr lang="en-US" altLang="x-none" sz="1100" b="0" dirty="0">
            <a:latin typeface="Arial" charset="0"/>
          </a:endParaRPr>
        </a:p>
        <a:p>
          <a:pPr marL="0" indent="0"/>
          <a:r>
            <a:rPr lang="en-US" altLang="x-none" sz="1100" b="0" dirty="0">
              <a:latin typeface="Arial" charset="0"/>
            </a:rPr>
            <a:t>The rate of inflation in Cuba declined to 34.1% year-on-year in October 2023.</a:t>
          </a:r>
        </a:p>
        <a:p>
          <a:pPr marL="0" indent="0"/>
          <a:endParaRPr lang="en-US" altLang="x-none" sz="1100" b="0" dirty="0">
            <a:latin typeface="Arial" charset="0"/>
          </a:endParaRPr>
        </a:p>
        <a:p>
          <a:pPr marL="0" indent="0"/>
          <a:r>
            <a:rPr lang="en-US" altLang="x-none" sz="1100" b="0" dirty="0">
              <a:latin typeface="Arial" charset="0"/>
            </a:rPr>
            <a:t>The government announced that fuel prices in Cuba would be increased by 500% in February 2024, something that is expected to cause major hardships for the country’s population.</a:t>
          </a:r>
        </a:p>
        <a:p>
          <a:endParaRPr lang="en-US" sz="1100" b="0">
            <a:effectLst/>
            <a:latin typeface="Arial" panose="020B0604020202020204" pitchFamily="34" charset="0"/>
            <a:ea typeface="+mn-ea"/>
            <a:cs typeface="Arial" panose="020B0604020202020204" pitchFamily="34" charset="0"/>
          </a:endParaRPr>
        </a:p>
        <a:p>
          <a:endParaRPr lang="en-US" sz="1100" b="0">
            <a:effectLst/>
            <a:latin typeface="Arial" panose="020B0604020202020204" pitchFamily="34" charset="0"/>
            <a:ea typeface="+mn-ea"/>
            <a:cs typeface="Arial" panose="020B0604020202020204" pitchFamily="34" charset="0"/>
          </a:endParaRPr>
        </a:p>
        <a:p>
          <a:endParaRPr lang="en-US" sz="1100" b="0">
            <a:effectLst/>
            <a:latin typeface="Arial" panose="020B0604020202020204" pitchFamily="34" charset="0"/>
            <a:ea typeface="+mn-ea"/>
            <a:cs typeface="Arial" panose="020B0604020202020204" pitchFamily="34" charset="0"/>
          </a:endParaRPr>
        </a:p>
        <a:p>
          <a:endParaRPr lang="en-US" sz="1100" b="0">
            <a:effectLst/>
            <a:latin typeface="Arial" panose="020B0604020202020204" pitchFamily="34" charset="0"/>
            <a:ea typeface="+mn-ea"/>
            <a:cs typeface="Arial" panose="020B0604020202020204" pitchFamily="34" charset="0"/>
          </a:endParaRPr>
        </a:p>
        <a:p>
          <a:pPr algn="l" rtl="0">
            <a:defRPr sz="1000"/>
          </a:pPr>
          <a:endParaRPr lang="en-US" sz="1100" b="0" i="0" u="none" strike="noStrike" baseline="0">
            <a:solidFill>
              <a:srgbClr val="000000"/>
            </a:solidFill>
            <a:latin typeface="Arial" panose="020B0604020202020204" pitchFamily="34" charset="0"/>
            <a:ea typeface="Calibri"/>
            <a:cs typeface="Arial" panose="020B0604020202020204" pitchFamily="34" charset="0"/>
          </a:endParaRPr>
        </a:p>
        <a:p>
          <a:pPr algn="l" rtl="0">
            <a:defRPr sz="1000"/>
          </a:pPr>
          <a:endParaRPr lang="en-US" sz="1100" b="0" i="0" u="none" strike="noStrike" baseline="0">
            <a:solidFill>
              <a:srgbClr val="000000"/>
            </a:solidFill>
            <a:latin typeface="Arial" panose="020B0604020202020204" pitchFamily="34" charset="0"/>
            <a:ea typeface="Calibri"/>
            <a:cs typeface="Arial" panose="020B0604020202020204" pitchFamily="34" charset="0"/>
          </a:endParaRPr>
        </a:p>
        <a:p>
          <a:pPr algn="l" rtl="0">
            <a:defRPr sz="1000"/>
          </a:pPr>
          <a:endParaRPr lang="en-US" sz="1100" b="0" i="0" u="none" strike="noStrike" baseline="0">
            <a:solidFill>
              <a:srgbClr val="000000"/>
            </a:solidFill>
            <a:latin typeface="Arial" panose="020B0604020202020204" pitchFamily="34" charset="0"/>
            <a:ea typeface="Calibri"/>
            <a:cs typeface="Arial" panose="020B0604020202020204" pitchFamily="34" charset="0"/>
          </a:endParaRPr>
        </a:p>
        <a:p>
          <a:pPr algn="l" rtl="0">
            <a:defRPr sz="1000"/>
          </a:pPr>
          <a:endParaRPr lang="en-US" sz="1100" b="0" i="0" u="none" strike="noStrike" baseline="0">
            <a:solidFill>
              <a:srgbClr val="000000"/>
            </a:solidFill>
            <a:latin typeface="Arial" panose="020B0604020202020204" pitchFamily="34" charset="0"/>
            <a:ea typeface="Calibri"/>
            <a:cs typeface="Arial" panose="020B0604020202020204" pitchFamily="34" charset="0"/>
          </a:endParaRPr>
        </a:p>
        <a:p>
          <a:pPr algn="l" rtl="0">
            <a:defRPr sz="1000"/>
          </a:pPr>
          <a:endParaRPr lang="en-US" sz="1100" b="0" i="0" u="none" strike="noStrike" baseline="0">
            <a:solidFill>
              <a:srgbClr val="000000"/>
            </a:solidFill>
            <a:latin typeface="Arial" panose="020B0604020202020204" pitchFamily="34" charset="0"/>
            <a:ea typeface="Calibri"/>
            <a:cs typeface="Arial" panose="020B0604020202020204" pitchFamily="34" charset="0"/>
          </a:endParaRPr>
        </a:p>
        <a:p>
          <a:pPr algn="l" rtl="0">
            <a:defRPr sz="1000"/>
          </a:pPr>
          <a:endParaRPr lang="en-US" sz="1200" b="0" i="0" u="none" strike="noStrike" baseline="0">
            <a:solidFill>
              <a:srgbClr val="000090"/>
            </a:solidFill>
            <a:latin typeface="Arial" panose="020B0604020202020204" pitchFamily="34" charset="0"/>
            <a:ea typeface="Arial"/>
            <a:cs typeface="Arial" panose="020B0604020202020204" pitchFamily="34" charset="0"/>
          </a:endParaRPr>
        </a:p>
        <a:p>
          <a:pPr algn="l" rtl="0">
            <a:defRPr sz="1000"/>
          </a:pPr>
          <a:endParaRPr lang="en-US" sz="1200" b="0" i="0" u="none" strike="noStrike" baseline="0">
            <a:solidFill>
              <a:srgbClr val="000090"/>
            </a:solidFill>
            <a:latin typeface="Arial" panose="020B0604020202020204" pitchFamily="34" charset="0"/>
            <a:ea typeface="Arial"/>
            <a:cs typeface="Arial" panose="020B0604020202020204" pitchFamily="34" charset="0"/>
          </a:endParaRPr>
        </a:p>
        <a:p>
          <a:pPr algn="l" rtl="0">
            <a:defRPr sz="1000"/>
          </a:pPr>
          <a:endParaRPr lang="en-US" sz="1200" b="0" i="0" u="none" strike="noStrike" baseline="0">
            <a:solidFill>
              <a:srgbClr val="000090"/>
            </a:solidFill>
            <a:latin typeface="Arial" panose="020B0604020202020204" pitchFamily="34" charset="0"/>
            <a:ea typeface="Arial"/>
            <a:cs typeface="Arial" panose="020B0604020202020204" pitchFamily="34" charset="0"/>
          </a:endParaRPr>
        </a:p>
        <a:p>
          <a:pPr algn="l" rtl="0">
            <a:defRPr sz="1000"/>
          </a:pPr>
          <a:endParaRPr lang="en-US" sz="1200" b="0" i="0" u="none" strike="noStrike" baseline="0">
            <a:solidFill>
              <a:srgbClr val="000090"/>
            </a:solidFill>
            <a:latin typeface="Arial" panose="020B0604020202020204" pitchFamily="34" charset="0"/>
            <a:ea typeface="Arial"/>
            <a:cs typeface="Arial" panose="020B0604020202020204" pitchFamily="34" charset="0"/>
          </a:endParaRPr>
        </a:p>
        <a:p>
          <a:pPr algn="l" rtl="0">
            <a:defRPr sz="1000"/>
          </a:pPr>
          <a:endParaRPr lang="en-US" sz="1200" b="0" i="0" u="none" strike="noStrike" baseline="0">
            <a:solidFill>
              <a:srgbClr val="000090"/>
            </a:solidFill>
            <a:latin typeface="Arial" panose="020B0604020202020204" pitchFamily="34" charset="0"/>
            <a:ea typeface="Arial"/>
            <a:cs typeface="Arial" panose="020B0604020202020204" pitchFamily="34" charset="0"/>
          </a:endParaRPr>
        </a:p>
        <a:p>
          <a:pPr algn="l" rtl="0">
            <a:defRPr sz="1000"/>
          </a:pPr>
          <a:endParaRPr lang="en-US" sz="1200" b="0" i="0" u="none" strike="noStrike" baseline="0">
            <a:solidFill>
              <a:srgbClr val="000090"/>
            </a:solidFill>
            <a:latin typeface="Arial" panose="020B0604020202020204" pitchFamily="34" charset="0"/>
            <a:ea typeface="Arial"/>
            <a:cs typeface="Arial" panose="020B0604020202020204" pitchFamily="34" charset="0"/>
          </a:endParaRPr>
        </a:p>
        <a:p>
          <a:pPr algn="l" rtl="0">
            <a:defRPr sz="1000"/>
          </a:pPr>
          <a:endParaRPr lang="en-US" sz="1200" b="0" i="0" u="none" strike="noStrike" baseline="0">
            <a:solidFill>
              <a:srgbClr val="000090"/>
            </a:solidFill>
            <a:latin typeface="Arial" panose="020B0604020202020204" pitchFamily="34" charset="0"/>
            <a:ea typeface="Arial"/>
            <a:cs typeface="Arial" panose="020B0604020202020204" pitchFamily="34" charset="0"/>
          </a:endParaRPr>
        </a:p>
        <a:p>
          <a:pPr algn="l" rtl="0">
            <a:defRPr sz="1000"/>
          </a:pPr>
          <a:endParaRPr lang="en-US" sz="1200" b="0" i="0" u="none" strike="noStrike" baseline="0">
            <a:solidFill>
              <a:srgbClr val="000090"/>
            </a:solidFill>
            <a:latin typeface="Arial" panose="020B0604020202020204" pitchFamily="34" charset="0"/>
            <a:ea typeface="Arial"/>
            <a:cs typeface="Arial" panose="020B0604020202020204" pitchFamily="34" charset="0"/>
          </a:endParaRPr>
        </a:p>
        <a:p>
          <a:pPr algn="l" rtl="0">
            <a:defRPr sz="1000"/>
          </a:pPr>
          <a:endParaRPr lang="en-US" sz="1200" b="0" i="0" u="none" strike="noStrike" baseline="0">
            <a:solidFill>
              <a:srgbClr val="000090"/>
            </a:solidFill>
            <a:latin typeface="Arial" panose="020B0604020202020204" pitchFamily="34" charset="0"/>
            <a:ea typeface="Arial"/>
            <a:cs typeface="Arial" panose="020B0604020202020204" pitchFamily="34" charset="0"/>
          </a:endParaRPr>
        </a:p>
        <a:p>
          <a:pPr algn="l" rtl="0">
            <a:defRPr sz="1000"/>
          </a:pPr>
          <a:endParaRPr lang="en-US" sz="1200" b="0" i="0" u="none" strike="noStrike" baseline="0">
            <a:solidFill>
              <a:srgbClr val="000090"/>
            </a:solidFill>
            <a:latin typeface="Arial" panose="020B0604020202020204" pitchFamily="34" charset="0"/>
            <a:ea typeface="Arial"/>
            <a:cs typeface="Arial" panose="020B0604020202020204" pitchFamily="34" charset="0"/>
          </a:endParaRPr>
        </a:p>
        <a:p>
          <a:pPr algn="l" rtl="0">
            <a:defRPr sz="1000"/>
          </a:pPr>
          <a:endParaRPr lang="en-US" sz="1200" b="0" i="0" u="none" strike="noStrike" baseline="0">
            <a:solidFill>
              <a:srgbClr val="000090"/>
            </a:solidFill>
            <a:latin typeface="Arial" panose="020B0604020202020204" pitchFamily="34" charset="0"/>
            <a:ea typeface="Arial"/>
            <a:cs typeface="Arial" panose="020B0604020202020204" pitchFamily="34" charset="0"/>
          </a:endParaRPr>
        </a:p>
        <a:p>
          <a:pPr algn="l" rtl="0">
            <a:defRPr sz="1000"/>
          </a:pPr>
          <a:endParaRPr lang="en-US" sz="1200" b="0" i="0" u="none" strike="noStrike" baseline="0">
            <a:solidFill>
              <a:srgbClr val="000090"/>
            </a:solidFill>
            <a:latin typeface="Arial" panose="020B0604020202020204" pitchFamily="34" charset="0"/>
            <a:ea typeface="Arial"/>
            <a:cs typeface="Arial" panose="020B0604020202020204" pitchFamily="34" charset="0"/>
          </a:endParaRPr>
        </a:p>
        <a:p>
          <a:pPr algn="l" rtl="0">
            <a:defRPr sz="1000"/>
          </a:pPr>
          <a:endParaRPr lang="en-US" sz="1400" b="0" i="0" u="none" strike="noStrike" baseline="0">
            <a:solidFill>
              <a:srgbClr val="000090"/>
            </a:solidFill>
            <a:latin typeface="Arial" panose="020B0604020202020204" pitchFamily="34" charset="0"/>
            <a:ea typeface="Arial"/>
            <a:cs typeface="Arial" panose="020B0604020202020204" pitchFamily="34" charset="0"/>
          </a:endParaRPr>
        </a:p>
        <a:p>
          <a:pPr algn="l" rtl="0">
            <a:defRPr sz="1000"/>
          </a:pPr>
          <a:endParaRPr lang="en-US" sz="1400" b="0" i="0" u="none" strike="noStrike" baseline="0">
            <a:solidFill>
              <a:srgbClr val="000090"/>
            </a:solidFill>
            <a:latin typeface="Arial" panose="020B0604020202020204" pitchFamily="34" charset="0"/>
            <a:ea typeface="Arial"/>
            <a:cs typeface="Arial" panose="020B0604020202020204" pitchFamily="34" charset="0"/>
          </a:endParaRPr>
        </a:p>
      </xdr:txBody>
    </xdr:sp>
    <xdr:clientData/>
  </xdr:twoCellAnchor>
  <xdr:twoCellAnchor>
    <xdr:from>
      <xdr:col>15</xdr:col>
      <xdr:colOff>107950</xdr:colOff>
      <xdr:row>47</xdr:row>
      <xdr:rowOff>0</xdr:rowOff>
    </xdr:from>
    <xdr:to>
      <xdr:col>22</xdr:col>
      <xdr:colOff>283505</xdr:colOff>
      <xdr:row>49</xdr:row>
      <xdr:rowOff>136403</xdr:rowOff>
    </xdr:to>
    <xdr:sp macro="" textlink="">
      <xdr:nvSpPr>
        <xdr:cNvPr id="4" name="Rectangle 3">
          <a:extLst>
            <a:ext uri="{FF2B5EF4-FFF2-40B4-BE49-F238E27FC236}">
              <a16:creationId xmlns:a16="http://schemas.microsoft.com/office/drawing/2014/main" id="{94926D77-ADCE-4CC4-B511-23B724485D48}"/>
            </a:ext>
          </a:extLst>
        </xdr:cNvPr>
        <xdr:cNvSpPr/>
      </xdr:nvSpPr>
      <xdr:spPr>
        <a:xfrm>
          <a:off x="10833100" y="7743825"/>
          <a:ext cx="4042705" cy="460253"/>
        </a:xfrm>
        <a:prstGeom prst="rect">
          <a:avLst/>
        </a:prstGeom>
        <a:solidFill>
          <a:schemeClr val="bg1">
            <a:lumMod val="8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defRPr sz="1000"/>
          </a:pPr>
          <a:r>
            <a:rPr lang="en-US" sz="1100" b="0" i="0" u="none" strike="noStrike" baseline="0">
              <a:solidFill>
                <a:srgbClr val="000000"/>
              </a:solidFill>
              <a:latin typeface="Calibri"/>
              <a:ea typeface="Calibri"/>
              <a:cs typeface="Calibri"/>
            </a:rPr>
            <a:t>Sources: ISA forecasts, national statisics, IMF, World Bank, United Nations, UNCTAD</a:t>
          </a:r>
        </a:p>
      </xdr:txBody>
    </xdr:sp>
    <xdr:clientData/>
  </xdr:twoCellAnchor>
  <xdr:twoCellAnchor>
    <xdr:from>
      <xdr:col>0</xdr:col>
      <xdr:colOff>1</xdr:colOff>
      <xdr:row>56</xdr:row>
      <xdr:rowOff>0</xdr:rowOff>
    </xdr:from>
    <xdr:to>
      <xdr:col>0</xdr:col>
      <xdr:colOff>3086101</xdr:colOff>
      <xdr:row>65</xdr:row>
      <xdr:rowOff>12700</xdr:rowOff>
    </xdr:to>
    <xdr:graphicFrame macro="">
      <xdr:nvGraphicFramePr>
        <xdr:cNvPr id="5" name="Chart 5">
          <a:extLst>
            <a:ext uri="{FF2B5EF4-FFF2-40B4-BE49-F238E27FC236}">
              <a16:creationId xmlns:a16="http://schemas.microsoft.com/office/drawing/2014/main" id="{58D4CEE2-6D96-4841-B79F-4649AEB05E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65</xdr:row>
      <xdr:rowOff>76201</xdr:rowOff>
    </xdr:from>
    <xdr:to>
      <xdr:col>0</xdr:col>
      <xdr:colOff>3086100</xdr:colOff>
      <xdr:row>74</xdr:row>
      <xdr:rowOff>88901</xdr:rowOff>
    </xdr:to>
    <xdr:graphicFrame macro="">
      <xdr:nvGraphicFramePr>
        <xdr:cNvPr id="6" name="Chart 6">
          <a:extLst>
            <a:ext uri="{FF2B5EF4-FFF2-40B4-BE49-F238E27FC236}">
              <a16:creationId xmlns:a16="http://schemas.microsoft.com/office/drawing/2014/main" id="{C2153650-E437-46A4-91EC-07B276126B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xdr:col>
      <xdr:colOff>12700</xdr:colOff>
      <xdr:row>0</xdr:row>
      <xdr:rowOff>22225</xdr:rowOff>
    </xdr:from>
    <xdr:to>
      <xdr:col>6</xdr:col>
      <xdr:colOff>7431</xdr:colOff>
      <xdr:row>1</xdr:row>
      <xdr:rowOff>152400</xdr:rowOff>
    </xdr:to>
    <xdr:pic>
      <xdr:nvPicPr>
        <xdr:cNvPr id="2" name="Picture 1">
          <a:extLst>
            <a:ext uri="{FF2B5EF4-FFF2-40B4-BE49-F238E27FC236}">
              <a16:creationId xmlns:a16="http://schemas.microsoft.com/office/drawing/2014/main" id="{865714B6-9FCB-4059-B32E-743E67425E3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03550" y="22225"/>
          <a:ext cx="2756981" cy="425450"/>
        </a:xfrm>
        <a:prstGeom prst="rect">
          <a:avLst/>
        </a:prstGeom>
        <a:noFill/>
        <a:ln w="9525">
          <a:noFill/>
          <a:miter lim="800000"/>
          <a:headEnd/>
          <a:tailEnd/>
        </a:ln>
      </xdr:spPr>
    </xdr:pic>
    <xdr:clientData/>
  </xdr:twoCellAnchor>
  <xdr:twoCellAnchor>
    <xdr:from>
      <xdr:col>1</xdr:col>
      <xdr:colOff>25400</xdr:colOff>
      <xdr:row>55</xdr:row>
      <xdr:rowOff>160607</xdr:rowOff>
    </xdr:from>
    <xdr:to>
      <xdr:col>15</xdr:col>
      <xdr:colOff>19</xdr:colOff>
      <xdr:row>66</xdr:row>
      <xdr:rowOff>152400</xdr:rowOff>
    </xdr:to>
    <xdr:sp macro="" textlink="">
      <xdr:nvSpPr>
        <xdr:cNvPr id="3" name="Rectangle 4">
          <a:extLst>
            <a:ext uri="{FF2B5EF4-FFF2-40B4-BE49-F238E27FC236}">
              <a16:creationId xmlns:a16="http://schemas.microsoft.com/office/drawing/2014/main" id="{42D20F30-F856-4713-B085-113066E9168B}"/>
            </a:ext>
          </a:extLst>
        </xdr:cNvPr>
        <xdr:cNvSpPr>
          <a:spLocks noChangeArrowheads="1"/>
        </xdr:cNvSpPr>
      </xdr:nvSpPr>
      <xdr:spPr bwMode="auto">
        <a:xfrm>
          <a:off x="3124200" y="9330007"/>
          <a:ext cx="7975619" cy="1807893"/>
        </a:xfrm>
        <a:prstGeom prst="rect">
          <a:avLst/>
        </a:prstGeom>
        <a:solidFill>
          <a:srgbClr val="EAEAEA"/>
        </a:solidFill>
        <a:ln w="9525">
          <a:solidFill>
            <a:srgbClr val="000099"/>
          </a:solidFill>
          <a:miter lim="800000"/>
          <a:headEnd/>
          <a:tailEnd/>
        </a:ln>
      </xdr:spPr>
      <xdr:txBody>
        <a:bodyPr vertOverflow="clip" wrap="square" lIns="91440" tIns="45720" rIns="91440" bIns="45720" anchor="t" upright="1"/>
        <a:lstStyle/>
        <a:p>
          <a:pPr algn="l" rtl="0">
            <a:defRPr sz="1000"/>
          </a:pPr>
          <a:r>
            <a:rPr lang="en-US" sz="1200" b="1" i="0" u="sng" strike="noStrike" baseline="0">
              <a:solidFill>
                <a:srgbClr val="000090"/>
              </a:solidFill>
              <a:latin typeface="Arial" panose="020B0604020202020204" pitchFamily="34" charset="0"/>
              <a:ea typeface="Arial" charset="0"/>
              <a:cs typeface="Arial" panose="020B0604020202020204" pitchFamily="34" charset="0"/>
            </a:rPr>
            <a:t>Key Economic Changes</a:t>
          </a:r>
          <a:endParaRPr lang="en-US" sz="1200" b="1" i="0" u="none" strike="noStrike" baseline="0">
            <a:solidFill>
              <a:srgbClr val="000090"/>
            </a:solidFill>
            <a:latin typeface="Arial" panose="020B0604020202020204" pitchFamily="34" charset="0"/>
            <a:ea typeface="Arial" charset="0"/>
            <a:cs typeface="Arial" panose="020B0604020202020204" pitchFamily="34" charset="0"/>
          </a:endParaRPr>
        </a:p>
        <a:p>
          <a:pPr marL="0" indent="0"/>
          <a:r>
            <a:rPr lang="en-US" altLang="en-US" sz="1100" b="0" dirty="0">
              <a:latin typeface="Arial" panose="020B0604020202020204" pitchFamily="34" charset="0"/>
              <a:ea typeface="ＭＳ Ｐゴシック" panose="020B0600070205080204" pitchFamily="34" charset="-128"/>
              <a:cs typeface="Arial" panose="020B0604020202020204" pitchFamily="34" charset="0"/>
            </a:rPr>
            <a:t>Economic growth in the Dominican Republic accelerated to 2.6% on a year-on-year basis in the third quarter of 2023. Nevertheless, economic growth rates remained well below previous levels.</a:t>
          </a:r>
        </a:p>
        <a:p>
          <a:pPr marL="0" indent="0">
            <a:buNone/>
          </a:pPr>
          <a:endParaRPr lang="en-US" altLang="en-US" sz="1100" b="0" dirty="0">
            <a:latin typeface="Arial" panose="020B0604020202020204" pitchFamily="34" charset="0"/>
            <a:ea typeface="ＭＳ Ｐゴシック" panose="020B0600070205080204" pitchFamily="34" charset="-128"/>
            <a:cs typeface="Arial" panose="020B0604020202020204" pitchFamily="34" charset="0"/>
          </a:endParaRPr>
        </a:p>
        <a:p>
          <a:pPr marL="0" indent="0"/>
          <a:r>
            <a:rPr lang="en-US" altLang="en-US" sz="1100" b="0" dirty="0">
              <a:latin typeface="Arial" panose="020B0604020202020204" pitchFamily="34" charset="0"/>
              <a:ea typeface="ＭＳ Ｐゴシック" panose="020B0600070205080204" pitchFamily="34" charset="-128"/>
              <a:cs typeface="Arial" panose="020B0604020202020204" pitchFamily="34" charset="0"/>
            </a:rPr>
            <a:t>The country’s inflation rate fell to 3.6% year-on-year in December 2023.</a:t>
          </a:r>
        </a:p>
        <a:p>
          <a:pPr marL="0" indent="0"/>
          <a:endParaRPr lang="en-US" altLang="en-US" sz="1100" b="0" dirty="0">
            <a:latin typeface="Arial" panose="020B0604020202020204" pitchFamily="34" charset="0"/>
            <a:ea typeface="ＭＳ Ｐゴシック" panose="020B0600070205080204" pitchFamily="34" charset="-128"/>
            <a:cs typeface="Arial" panose="020B0604020202020204" pitchFamily="34" charset="0"/>
          </a:endParaRPr>
        </a:p>
        <a:p>
          <a:pPr marL="0" indent="0"/>
          <a:r>
            <a:rPr lang="en-US" altLang="en-US" sz="1100" b="0" dirty="0">
              <a:latin typeface="Arial" panose="020B0604020202020204" pitchFamily="34" charset="0"/>
              <a:ea typeface="ＭＳ Ｐゴシック" panose="020B0600070205080204" pitchFamily="34" charset="-128"/>
              <a:cs typeface="Arial" panose="020B0604020202020204" pitchFamily="34" charset="0"/>
            </a:rPr>
            <a:t>The country’s central bank cut interest rates by 25 basis points to 7.0% in November 2023 as inflationary pressures continued to wane.</a:t>
          </a:r>
        </a:p>
        <a:p>
          <a:pPr marL="0" indent="0">
            <a:buNone/>
          </a:pPr>
          <a:endParaRPr lang="en-US" altLang="en-US" sz="1100" b="0" dirty="0">
            <a:latin typeface="Arial" panose="020B0604020202020204" pitchFamily="34" charset="0"/>
            <a:ea typeface="ＭＳ Ｐゴシック" panose="020B0600070205080204" pitchFamily="34" charset="-128"/>
            <a:cs typeface="Arial" panose="020B0604020202020204" pitchFamily="34" charset="0"/>
          </a:endParaRPr>
        </a:p>
        <a:p>
          <a:pPr marL="0" indent="0"/>
          <a:r>
            <a:rPr lang="en-US" altLang="en-US" sz="1100" b="0" dirty="0">
              <a:latin typeface="Arial" panose="020B0604020202020204" pitchFamily="34" charset="0"/>
              <a:ea typeface="ＭＳ Ｐゴシック" panose="020B0600070205080204" pitchFamily="34" charset="-128"/>
              <a:cs typeface="Arial" panose="020B0604020202020204" pitchFamily="34" charset="0"/>
            </a:rPr>
            <a:t>The unemployment rate in the Dominican Republic declined to 5.4% in the third quarter of 2023.</a:t>
          </a:r>
        </a:p>
      </xdr:txBody>
    </xdr:sp>
    <xdr:clientData/>
  </xdr:twoCellAnchor>
  <xdr:twoCellAnchor>
    <xdr:from>
      <xdr:col>15</xdr:col>
      <xdr:colOff>107950</xdr:colOff>
      <xdr:row>47</xdr:row>
      <xdr:rowOff>0</xdr:rowOff>
    </xdr:from>
    <xdr:to>
      <xdr:col>22</xdr:col>
      <xdr:colOff>283505</xdr:colOff>
      <xdr:row>49</xdr:row>
      <xdr:rowOff>136403</xdr:rowOff>
    </xdr:to>
    <xdr:sp macro="" textlink="">
      <xdr:nvSpPr>
        <xdr:cNvPr id="4" name="Rectangle 3">
          <a:extLst>
            <a:ext uri="{FF2B5EF4-FFF2-40B4-BE49-F238E27FC236}">
              <a16:creationId xmlns:a16="http://schemas.microsoft.com/office/drawing/2014/main" id="{25CCA396-2729-4283-BCB2-434FD749DE79}"/>
            </a:ext>
          </a:extLst>
        </xdr:cNvPr>
        <xdr:cNvSpPr/>
      </xdr:nvSpPr>
      <xdr:spPr>
        <a:xfrm>
          <a:off x="10833100" y="7743825"/>
          <a:ext cx="4042705" cy="460253"/>
        </a:xfrm>
        <a:prstGeom prst="rect">
          <a:avLst/>
        </a:prstGeom>
        <a:solidFill>
          <a:schemeClr val="bg1">
            <a:lumMod val="8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defRPr sz="1000"/>
          </a:pPr>
          <a:r>
            <a:rPr lang="en-US" sz="1100" b="0" i="0" u="none" strike="noStrike" baseline="0">
              <a:solidFill>
                <a:srgbClr val="000000"/>
              </a:solidFill>
              <a:latin typeface="Calibri"/>
              <a:ea typeface="Calibri"/>
              <a:cs typeface="Calibri"/>
            </a:rPr>
            <a:t>Sources: ISA forecasts, national statisics, IMF, World Bank, United Nations, UNCTAD</a:t>
          </a:r>
        </a:p>
      </xdr:txBody>
    </xdr:sp>
    <xdr:clientData/>
  </xdr:twoCellAnchor>
  <xdr:twoCellAnchor>
    <xdr:from>
      <xdr:col>0</xdr:col>
      <xdr:colOff>1</xdr:colOff>
      <xdr:row>56</xdr:row>
      <xdr:rowOff>0</xdr:rowOff>
    </xdr:from>
    <xdr:to>
      <xdr:col>0</xdr:col>
      <xdr:colOff>3086101</xdr:colOff>
      <xdr:row>65</xdr:row>
      <xdr:rowOff>12700</xdr:rowOff>
    </xdr:to>
    <xdr:graphicFrame macro="">
      <xdr:nvGraphicFramePr>
        <xdr:cNvPr id="5" name="Chart 5">
          <a:extLst>
            <a:ext uri="{FF2B5EF4-FFF2-40B4-BE49-F238E27FC236}">
              <a16:creationId xmlns:a16="http://schemas.microsoft.com/office/drawing/2014/main" id="{DC4287AC-48AC-4D5C-B32C-ABE004F79E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65</xdr:row>
      <xdr:rowOff>76201</xdr:rowOff>
    </xdr:from>
    <xdr:to>
      <xdr:col>0</xdr:col>
      <xdr:colOff>3086100</xdr:colOff>
      <xdr:row>74</xdr:row>
      <xdr:rowOff>88901</xdr:rowOff>
    </xdr:to>
    <xdr:graphicFrame macro="">
      <xdr:nvGraphicFramePr>
        <xdr:cNvPr id="6" name="Chart 6">
          <a:extLst>
            <a:ext uri="{FF2B5EF4-FFF2-40B4-BE49-F238E27FC236}">
              <a16:creationId xmlns:a16="http://schemas.microsoft.com/office/drawing/2014/main" id="{7E1FDCCC-8AC1-4060-824E-78AC2EF44A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xdr:col>
      <xdr:colOff>12700</xdr:colOff>
      <xdr:row>0</xdr:row>
      <xdr:rowOff>22225</xdr:rowOff>
    </xdr:from>
    <xdr:to>
      <xdr:col>6</xdr:col>
      <xdr:colOff>7431</xdr:colOff>
      <xdr:row>1</xdr:row>
      <xdr:rowOff>152400</xdr:rowOff>
    </xdr:to>
    <xdr:pic>
      <xdr:nvPicPr>
        <xdr:cNvPr id="2" name="Picture 1">
          <a:extLst>
            <a:ext uri="{FF2B5EF4-FFF2-40B4-BE49-F238E27FC236}">
              <a16:creationId xmlns:a16="http://schemas.microsoft.com/office/drawing/2014/main" id="{BCB5DF1B-4BB8-4469-A300-D6CEFB53EB3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03550" y="22225"/>
          <a:ext cx="2756981" cy="425450"/>
        </a:xfrm>
        <a:prstGeom prst="rect">
          <a:avLst/>
        </a:prstGeom>
        <a:noFill/>
        <a:ln w="9525">
          <a:noFill/>
          <a:miter lim="800000"/>
          <a:headEnd/>
          <a:tailEnd/>
        </a:ln>
      </xdr:spPr>
    </xdr:pic>
    <xdr:clientData/>
  </xdr:twoCellAnchor>
  <xdr:twoCellAnchor>
    <xdr:from>
      <xdr:col>1</xdr:col>
      <xdr:colOff>63500</xdr:colOff>
      <xdr:row>56</xdr:row>
      <xdr:rowOff>20907</xdr:rowOff>
    </xdr:from>
    <xdr:to>
      <xdr:col>15</xdr:col>
      <xdr:colOff>38119</xdr:colOff>
      <xdr:row>67</xdr:row>
      <xdr:rowOff>50800</xdr:rowOff>
    </xdr:to>
    <xdr:sp macro="" textlink="">
      <xdr:nvSpPr>
        <xdr:cNvPr id="3" name="Rectangle 4">
          <a:extLst>
            <a:ext uri="{FF2B5EF4-FFF2-40B4-BE49-F238E27FC236}">
              <a16:creationId xmlns:a16="http://schemas.microsoft.com/office/drawing/2014/main" id="{7BA9220D-1BCD-48E2-B564-8A8372649CF6}"/>
            </a:ext>
          </a:extLst>
        </xdr:cNvPr>
        <xdr:cNvSpPr>
          <a:spLocks noChangeArrowheads="1"/>
        </xdr:cNvSpPr>
      </xdr:nvSpPr>
      <xdr:spPr bwMode="auto">
        <a:xfrm>
          <a:off x="3162300" y="9355407"/>
          <a:ext cx="7975619" cy="1845993"/>
        </a:xfrm>
        <a:prstGeom prst="rect">
          <a:avLst/>
        </a:prstGeom>
        <a:solidFill>
          <a:srgbClr val="EAEAEA"/>
        </a:solidFill>
        <a:ln w="9525">
          <a:solidFill>
            <a:srgbClr val="000099"/>
          </a:solidFill>
          <a:miter lim="800000"/>
          <a:headEnd/>
          <a:tailEnd/>
        </a:ln>
      </xdr:spPr>
      <xdr:txBody>
        <a:bodyPr vertOverflow="clip" wrap="square" lIns="91440" tIns="45720" rIns="91440" bIns="45720" anchor="t" upright="1"/>
        <a:lstStyle/>
        <a:p>
          <a:pPr algn="l" rtl="0">
            <a:defRPr sz="1000"/>
          </a:pPr>
          <a:r>
            <a:rPr lang="en-US" sz="1200" b="1" i="0" u="sng" strike="noStrike" baseline="0">
              <a:solidFill>
                <a:srgbClr val="000090"/>
              </a:solidFill>
              <a:latin typeface="Arial" panose="020B0604020202020204" pitchFamily="34" charset="0"/>
              <a:ea typeface="Arial" charset="0"/>
              <a:cs typeface="Arial" panose="020B0604020202020204" pitchFamily="34" charset="0"/>
            </a:rPr>
            <a:t>Key Economic Changes</a:t>
          </a:r>
          <a:endParaRPr lang="en-US" sz="1200" b="1" i="0" u="none" strike="noStrike" baseline="0">
            <a:solidFill>
              <a:srgbClr val="000090"/>
            </a:solidFill>
            <a:latin typeface="Arial" panose="020B0604020202020204" pitchFamily="34" charset="0"/>
            <a:ea typeface="Arial" charset="0"/>
            <a:cs typeface="Arial" panose="020B0604020202020204" pitchFamily="34" charset="0"/>
          </a:endParaRPr>
        </a:p>
        <a:p>
          <a:pPr marL="0" indent="0"/>
          <a:r>
            <a:rPr lang="en-US" altLang="en-US" sz="1100" b="0" dirty="0">
              <a:latin typeface="Arial" panose="020B0604020202020204" pitchFamily="34" charset="0"/>
              <a:ea typeface="ＭＳ Ｐゴシック" panose="020B0600070205080204" pitchFamily="34" charset="-128"/>
              <a:cs typeface="Arial" panose="020B0604020202020204" pitchFamily="34" charset="0"/>
            </a:rPr>
            <a:t>Economic growth in El Salvador accelerated to 3.6% on a year-on-year basis in the third quarter of 2023. Higher growth rates for consumer spending and exports were the catalysts for much of this growth.</a:t>
          </a:r>
        </a:p>
        <a:p>
          <a:pPr marL="0" indent="0"/>
          <a:endParaRPr lang="en-US" altLang="en-US" sz="1100" b="0" dirty="0">
            <a:latin typeface="Arial" panose="020B0604020202020204" pitchFamily="34" charset="0"/>
            <a:ea typeface="ＭＳ Ｐゴシック" panose="020B0600070205080204" pitchFamily="34" charset="-128"/>
            <a:cs typeface="Arial" panose="020B0604020202020204" pitchFamily="34" charset="0"/>
          </a:endParaRPr>
        </a:p>
        <a:p>
          <a:pPr marL="0" indent="0"/>
          <a:r>
            <a:rPr lang="en-US" altLang="en-US" sz="1100" b="0" dirty="0">
              <a:latin typeface="Arial" panose="020B0604020202020204" pitchFamily="34" charset="0"/>
              <a:ea typeface="ＭＳ Ｐゴシック" panose="020B0600070205080204" pitchFamily="34" charset="-128"/>
              <a:cs typeface="Arial" panose="020B0604020202020204" pitchFamily="34" charset="0"/>
            </a:rPr>
            <a:t>El Salvador held a new round of negotiations with the International Monetary Fund (IMF) on a new debt financing program. President </a:t>
          </a:r>
          <a:r>
            <a:rPr lang="en-US" altLang="en-US" sz="1100" b="0" dirty="0" err="1">
              <a:latin typeface="Arial" panose="020B0604020202020204" pitchFamily="34" charset="0"/>
              <a:ea typeface="ＭＳ Ｐゴシック" panose="020B0600070205080204" pitchFamily="34" charset="-128"/>
              <a:cs typeface="Arial" panose="020B0604020202020204" pitchFamily="34" charset="0"/>
            </a:rPr>
            <a:t>Bukele</a:t>
          </a:r>
          <a:r>
            <a:rPr lang="en-US" altLang="en-US" sz="1100" b="0" dirty="0">
              <a:latin typeface="Arial" panose="020B0604020202020204" pitchFamily="34" charset="0"/>
              <a:ea typeface="ＭＳ Ｐゴシック" panose="020B0600070205080204" pitchFamily="34" charset="-128"/>
              <a:cs typeface="Arial" panose="020B0604020202020204" pitchFamily="34" charset="0"/>
            </a:rPr>
            <a:t> announced that he expects a deal to be reached after 2024’s presidential election.</a:t>
          </a:r>
        </a:p>
        <a:p>
          <a:pPr marL="0" indent="0"/>
          <a:endParaRPr lang="en-US" altLang="en-US" sz="1100" b="0" dirty="0">
            <a:latin typeface="Arial" panose="020B0604020202020204" pitchFamily="34" charset="0"/>
            <a:ea typeface="ＭＳ Ｐゴシック" panose="020B0600070205080204" pitchFamily="34" charset="-128"/>
            <a:cs typeface="Arial" panose="020B0604020202020204" pitchFamily="34" charset="0"/>
          </a:endParaRPr>
        </a:p>
        <a:p>
          <a:pPr marL="0" indent="0"/>
          <a:r>
            <a:rPr lang="en-US" altLang="en-US" sz="1100" b="0" dirty="0">
              <a:latin typeface="Arial" panose="020B0604020202020204" pitchFamily="34" charset="0"/>
              <a:ea typeface="ＭＳ Ｐゴシック" panose="020B0600070205080204" pitchFamily="34" charset="-128"/>
              <a:cs typeface="Arial" panose="020B0604020202020204" pitchFamily="34" charset="0"/>
            </a:rPr>
            <a:t>The increase in the price of bitcoin proved to be a boost for El Salvador’s economy in recent years.</a:t>
          </a:r>
        </a:p>
        <a:p>
          <a:pPr marL="0" indent="0">
            <a:buNone/>
          </a:pPr>
          <a:endParaRPr lang="en-US" altLang="ja-JP" sz="1100" b="0" dirty="0">
            <a:latin typeface="Arial" panose="020B0604020202020204" pitchFamily="34" charset="0"/>
            <a:ea typeface="ＭＳ Ｐゴシック" panose="020B0600070205080204" pitchFamily="34" charset="-128"/>
            <a:cs typeface="Arial" panose="020B0604020202020204" pitchFamily="34" charset="0"/>
          </a:endParaRPr>
        </a:p>
        <a:p>
          <a:pPr marL="0" indent="0"/>
          <a:r>
            <a:rPr lang="en-US" altLang="ja-JP" sz="1100" b="0" dirty="0">
              <a:latin typeface="Arial" panose="020B0604020202020204" pitchFamily="34" charset="0"/>
              <a:ea typeface="ＭＳ Ｐゴシック" panose="020B0600070205080204" pitchFamily="34" charset="-128"/>
              <a:cs typeface="Arial" panose="020B0604020202020204" pitchFamily="34" charset="0"/>
            </a:rPr>
            <a:t>El Salvador’s inflation rate fell to just 1.2% year-on-year in December 2023.</a:t>
          </a:r>
        </a:p>
        <a:p>
          <a:pPr algn="l" rtl="0">
            <a:defRPr sz="1000"/>
          </a:pPr>
          <a:endParaRPr lang="en-US" sz="1400" b="0" i="0" u="none" strike="noStrike" baseline="0">
            <a:solidFill>
              <a:srgbClr val="000090"/>
            </a:solidFill>
            <a:latin typeface="Arial" panose="020B0604020202020204" pitchFamily="34" charset="0"/>
            <a:ea typeface="Arial"/>
            <a:cs typeface="Arial" panose="020B0604020202020204" pitchFamily="34" charset="0"/>
          </a:endParaRPr>
        </a:p>
      </xdr:txBody>
    </xdr:sp>
    <xdr:clientData/>
  </xdr:twoCellAnchor>
  <xdr:twoCellAnchor>
    <xdr:from>
      <xdr:col>15</xdr:col>
      <xdr:colOff>107950</xdr:colOff>
      <xdr:row>47</xdr:row>
      <xdr:rowOff>0</xdr:rowOff>
    </xdr:from>
    <xdr:to>
      <xdr:col>22</xdr:col>
      <xdr:colOff>283505</xdr:colOff>
      <xdr:row>49</xdr:row>
      <xdr:rowOff>136403</xdr:rowOff>
    </xdr:to>
    <xdr:sp macro="" textlink="">
      <xdr:nvSpPr>
        <xdr:cNvPr id="4" name="Rectangle 3">
          <a:extLst>
            <a:ext uri="{FF2B5EF4-FFF2-40B4-BE49-F238E27FC236}">
              <a16:creationId xmlns:a16="http://schemas.microsoft.com/office/drawing/2014/main" id="{C8A44099-6736-4017-BE5D-91DA7906B862}"/>
            </a:ext>
          </a:extLst>
        </xdr:cNvPr>
        <xdr:cNvSpPr/>
      </xdr:nvSpPr>
      <xdr:spPr>
        <a:xfrm>
          <a:off x="10833100" y="7743825"/>
          <a:ext cx="4042705" cy="460253"/>
        </a:xfrm>
        <a:prstGeom prst="rect">
          <a:avLst/>
        </a:prstGeom>
        <a:solidFill>
          <a:schemeClr val="bg1">
            <a:lumMod val="8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defRPr sz="1000"/>
          </a:pPr>
          <a:r>
            <a:rPr lang="en-US" sz="1100" b="0" i="0" u="none" strike="noStrike" baseline="0">
              <a:solidFill>
                <a:srgbClr val="000000"/>
              </a:solidFill>
              <a:latin typeface="Calibri"/>
              <a:ea typeface="Calibri"/>
              <a:cs typeface="Calibri"/>
            </a:rPr>
            <a:t>Sources: ISA forecasts, national statisics, IMF, World Bank, United Nations, UNCTAD</a:t>
          </a:r>
        </a:p>
      </xdr:txBody>
    </xdr:sp>
    <xdr:clientData/>
  </xdr:twoCellAnchor>
  <xdr:twoCellAnchor>
    <xdr:from>
      <xdr:col>0</xdr:col>
      <xdr:colOff>1</xdr:colOff>
      <xdr:row>56</xdr:row>
      <xdr:rowOff>0</xdr:rowOff>
    </xdr:from>
    <xdr:to>
      <xdr:col>0</xdr:col>
      <xdr:colOff>3086101</xdr:colOff>
      <xdr:row>65</xdr:row>
      <xdr:rowOff>12700</xdr:rowOff>
    </xdr:to>
    <xdr:graphicFrame macro="">
      <xdr:nvGraphicFramePr>
        <xdr:cNvPr id="5" name="Chart 5">
          <a:extLst>
            <a:ext uri="{FF2B5EF4-FFF2-40B4-BE49-F238E27FC236}">
              <a16:creationId xmlns:a16="http://schemas.microsoft.com/office/drawing/2014/main" id="{B23FF4E5-05FB-43AD-AE92-2D61D187A5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65</xdr:row>
      <xdr:rowOff>76201</xdr:rowOff>
    </xdr:from>
    <xdr:to>
      <xdr:col>0</xdr:col>
      <xdr:colOff>3086100</xdr:colOff>
      <xdr:row>74</xdr:row>
      <xdr:rowOff>88901</xdr:rowOff>
    </xdr:to>
    <xdr:graphicFrame macro="">
      <xdr:nvGraphicFramePr>
        <xdr:cNvPr id="6" name="Chart 6">
          <a:extLst>
            <a:ext uri="{FF2B5EF4-FFF2-40B4-BE49-F238E27FC236}">
              <a16:creationId xmlns:a16="http://schemas.microsoft.com/office/drawing/2014/main" id="{42C786F7-406D-4EF0-B08A-FB1DE52EE0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12700</xdr:colOff>
      <xdr:row>0</xdr:row>
      <xdr:rowOff>22225</xdr:rowOff>
    </xdr:from>
    <xdr:to>
      <xdr:col>6</xdr:col>
      <xdr:colOff>7431</xdr:colOff>
      <xdr:row>1</xdr:row>
      <xdr:rowOff>152400</xdr:rowOff>
    </xdr:to>
    <xdr:pic>
      <xdr:nvPicPr>
        <xdr:cNvPr id="2" name="Picture 1">
          <a:extLst>
            <a:ext uri="{FF2B5EF4-FFF2-40B4-BE49-F238E27FC236}">
              <a16:creationId xmlns:a16="http://schemas.microsoft.com/office/drawing/2014/main" id="{743BACA1-3D59-4BBB-A202-029761596664}"/>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03550" y="22225"/>
          <a:ext cx="2756981" cy="425450"/>
        </a:xfrm>
        <a:prstGeom prst="rect">
          <a:avLst/>
        </a:prstGeom>
        <a:noFill/>
        <a:ln w="9525">
          <a:noFill/>
          <a:miter lim="800000"/>
          <a:headEnd/>
          <a:tailEnd/>
        </a:ln>
      </xdr:spPr>
    </xdr:pic>
    <xdr:clientData/>
  </xdr:twoCellAnchor>
  <xdr:twoCellAnchor>
    <xdr:from>
      <xdr:col>1</xdr:col>
      <xdr:colOff>25400</xdr:colOff>
      <xdr:row>55</xdr:row>
      <xdr:rowOff>160607</xdr:rowOff>
    </xdr:from>
    <xdr:to>
      <xdr:col>15</xdr:col>
      <xdr:colOff>19</xdr:colOff>
      <xdr:row>62</xdr:row>
      <xdr:rowOff>50800</xdr:rowOff>
    </xdr:to>
    <xdr:sp macro="" textlink="">
      <xdr:nvSpPr>
        <xdr:cNvPr id="3" name="Rectangle 4">
          <a:extLst>
            <a:ext uri="{FF2B5EF4-FFF2-40B4-BE49-F238E27FC236}">
              <a16:creationId xmlns:a16="http://schemas.microsoft.com/office/drawing/2014/main" id="{6248E0E9-4B19-41A3-B4E1-500FBF637ABA}"/>
            </a:ext>
          </a:extLst>
        </xdr:cNvPr>
        <xdr:cNvSpPr>
          <a:spLocks noChangeArrowheads="1"/>
        </xdr:cNvSpPr>
      </xdr:nvSpPr>
      <xdr:spPr bwMode="auto">
        <a:xfrm>
          <a:off x="3124200" y="9330007"/>
          <a:ext cx="7975619" cy="1045893"/>
        </a:xfrm>
        <a:prstGeom prst="rect">
          <a:avLst/>
        </a:prstGeom>
        <a:solidFill>
          <a:srgbClr val="EAEAEA"/>
        </a:solidFill>
        <a:ln w="9525">
          <a:solidFill>
            <a:srgbClr val="000099"/>
          </a:solidFill>
          <a:miter lim="800000"/>
          <a:headEnd/>
          <a:tailEnd/>
        </a:ln>
      </xdr:spPr>
      <xdr:txBody>
        <a:bodyPr vertOverflow="clip" wrap="square" lIns="91440" tIns="45720" rIns="91440" bIns="45720" anchor="t" upright="1"/>
        <a:lstStyle/>
        <a:p>
          <a:pPr algn="l" rtl="0">
            <a:defRPr sz="1000"/>
          </a:pPr>
          <a:r>
            <a:rPr lang="en-US" sz="1200" b="1" i="0" u="sng" strike="noStrike" baseline="0">
              <a:solidFill>
                <a:srgbClr val="000090"/>
              </a:solidFill>
              <a:latin typeface="Arial" panose="020B0604020202020204" pitchFamily="34" charset="0"/>
              <a:ea typeface="Arial" charset="0"/>
              <a:cs typeface="Arial" panose="020B0604020202020204" pitchFamily="34" charset="0"/>
            </a:rPr>
            <a:t>Key Economic Changes</a:t>
          </a:r>
          <a:endParaRPr lang="en-US" sz="1200" b="1" i="0" u="none" strike="noStrike" baseline="0">
            <a:solidFill>
              <a:srgbClr val="000090"/>
            </a:solidFill>
            <a:latin typeface="Arial" panose="020B0604020202020204" pitchFamily="34" charset="0"/>
            <a:ea typeface="Arial" charset="0"/>
            <a:cs typeface="Arial" panose="020B0604020202020204" pitchFamily="34" charset="0"/>
          </a:endParaRPr>
        </a:p>
        <a:p>
          <a:pPr marL="0" indent="0"/>
          <a:r>
            <a:rPr lang="en-US" altLang="en-US" sz="1100" b="0" dirty="0">
              <a:latin typeface="Arial" panose="020B0604020202020204" pitchFamily="34" charset="0"/>
              <a:ea typeface="ＭＳ Ｐゴシック" panose="020B0600070205080204" pitchFamily="34" charset="-128"/>
              <a:cs typeface="Arial" panose="020B0604020202020204" pitchFamily="34" charset="0"/>
            </a:rPr>
            <a:t>Guatemala’s economy expanded by 3.7% on a year-on-year basis in the third quarter of 2023, continuing a run of steady growth in recent years.</a:t>
          </a:r>
        </a:p>
        <a:p>
          <a:pPr marL="0" indent="0">
            <a:buFontTx/>
            <a:buNone/>
          </a:pPr>
          <a:endParaRPr lang="en-US" altLang="en-US" sz="1100" b="0" dirty="0">
            <a:latin typeface="Arial" panose="020B0604020202020204" pitchFamily="34" charset="0"/>
            <a:ea typeface="ＭＳ Ｐゴシック" panose="020B0600070205080204" pitchFamily="34" charset="-128"/>
            <a:cs typeface="Arial" panose="020B0604020202020204" pitchFamily="34" charset="0"/>
          </a:endParaRPr>
        </a:p>
        <a:p>
          <a:pPr marL="0" indent="0"/>
          <a:r>
            <a:rPr lang="en-US" altLang="en-US" sz="1100" b="0" dirty="0">
              <a:latin typeface="Arial" panose="020B0604020202020204" pitchFamily="34" charset="0"/>
              <a:ea typeface="ＭＳ Ｐゴシック" panose="020B0600070205080204" pitchFamily="34" charset="-128"/>
              <a:cs typeface="Arial" panose="020B0604020202020204" pitchFamily="34" charset="0"/>
            </a:rPr>
            <a:t>Guatemala’s inflation rate declined slightly to 4.2% year-on-year in December 2023.</a:t>
          </a:r>
        </a:p>
        <a:p>
          <a:pPr algn="l" rtl="0">
            <a:defRPr sz="1000"/>
          </a:pPr>
          <a:endParaRPr lang="en-US" sz="1400" b="0" i="0" u="none" strike="noStrike" baseline="0">
            <a:solidFill>
              <a:srgbClr val="000090"/>
            </a:solidFill>
            <a:latin typeface="Arial" panose="020B0604020202020204" pitchFamily="34" charset="0"/>
            <a:ea typeface="Arial"/>
            <a:cs typeface="Arial" panose="020B0604020202020204" pitchFamily="34" charset="0"/>
          </a:endParaRPr>
        </a:p>
      </xdr:txBody>
    </xdr:sp>
    <xdr:clientData/>
  </xdr:twoCellAnchor>
  <xdr:twoCellAnchor>
    <xdr:from>
      <xdr:col>15</xdr:col>
      <xdr:colOff>107950</xdr:colOff>
      <xdr:row>47</xdr:row>
      <xdr:rowOff>0</xdr:rowOff>
    </xdr:from>
    <xdr:to>
      <xdr:col>22</xdr:col>
      <xdr:colOff>283505</xdr:colOff>
      <xdr:row>49</xdr:row>
      <xdr:rowOff>136403</xdr:rowOff>
    </xdr:to>
    <xdr:sp macro="" textlink="">
      <xdr:nvSpPr>
        <xdr:cNvPr id="4" name="Rectangle 3">
          <a:extLst>
            <a:ext uri="{FF2B5EF4-FFF2-40B4-BE49-F238E27FC236}">
              <a16:creationId xmlns:a16="http://schemas.microsoft.com/office/drawing/2014/main" id="{FB686506-F4A1-410D-9DF6-DB0D921CB544}"/>
            </a:ext>
          </a:extLst>
        </xdr:cNvPr>
        <xdr:cNvSpPr/>
      </xdr:nvSpPr>
      <xdr:spPr>
        <a:xfrm>
          <a:off x="10833100" y="7743825"/>
          <a:ext cx="4042705" cy="460253"/>
        </a:xfrm>
        <a:prstGeom prst="rect">
          <a:avLst/>
        </a:prstGeom>
        <a:solidFill>
          <a:schemeClr val="bg1">
            <a:lumMod val="8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defRPr sz="1000"/>
          </a:pPr>
          <a:r>
            <a:rPr lang="en-US" sz="1100" b="0" i="0" u="none" strike="noStrike" baseline="0">
              <a:solidFill>
                <a:srgbClr val="000000"/>
              </a:solidFill>
              <a:latin typeface="Calibri"/>
              <a:ea typeface="Calibri"/>
              <a:cs typeface="Calibri"/>
            </a:rPr>
            <a:t>Sources: ISA forecasts, national statisics, IMF, World Bank, United Nations, UNCTAD</a:t>
          </a:r>
        </a:p>
      </xdr:txBody>
    </xdr:sp>
    <xdr:clientData/>
  </xdr:twoCellAnchor>
  <xdr:twoCellAnchor>
    <xdr:from>
      <xdr:col>0</xdr:col>
      <xdr:colOff>1</xdr:colOff>
      <xdr:row>56</xdr:row>
      <xdr:rowOff>0</xdr:rowOff>
    </xdr:from>
    <xdr:to>
      <xdr:col>0</xdr:col>
      <xdr:colOff>3086101</xdr:colOff>
      <xdr:row>65</xdr:row>
      <xdr:rowOff>12700</xdr:rowOff>
    </xdr:to>
    <xdr:graphicFrame macro="">
      <xdr:nvGraphicFramePr>
        <xdr:cNvPr id="5" name="Chart 5">
          <a:extLst>
            <a:ext uri="{FF2B5EF4-FFF2-40B4-BE49-F238E27FC236}">
              <a16:creationId xmlns:a16="http://schemas.microsoft.com/office/drawing/2014/main" id="{2EA6C746-963C-4A82-954A-6DE1E509B8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65</xdr:row>
      <xdr:rowOff>76201</xdr:rowOff>
    </xdr:from>
    <xdr:to>
      <xdr:col>0</xdr:col>
      <xdr:colOff>3086100</xdr:colOff>
      <xdr:row>74</xdr:row>
      <xdr:rowOff>88901</xdr:rowOff>
    </xdr:to>
    <xdr:graphicFrame macro="">
      <xdr:nvGraphicFramePr>
        <xdr:cNvPr id="6" name="Chart 6">
          <a:extLst>
            <a:ext uri="{FF2B5EF4-FFF2-40B4-BE49-F238E27FC236}">
              <a16:creationId xmlns:a16="http://schemas.microsoft.com/office/drawing/2014/main" id="{150746F6-075D-4B21-B819-BA2C0B72A69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xdr:col>
      <xdr:colOff>12700</xdr:colOff>
      <xdr:row>0</xdr:row>
      <xdr:rowOff>22225</xdr:rowOff>
    </xdr:from>
    <xdr:to>
      <xdr:col>6</xdr:col>
      <xdr:colOff>7431</xdr:colOff>
      <xdr:row>1</xdr:row>
      <xdr:rowOff>152400</xdr:rowOff>
    </xdr:to>
    <xdr:pic>
      <xdr:nvPicPr>
        <xdr:cNvPr id="2" name="Picture 1">
          <a:extLst>
            <a:ext uri="{FF2B5EF4-FFF2-40B4-BE49-F238E27FC236}">
              <a16:creationId xmlns:a16="http://schemas.microsoft.com/office/drawing/2014/main" id="{AC2804BF-6310-4165-9FAC-751C4450CC05}"/>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03550" y="22225"/>
          <a:ext cx="2756981" cy="425450"/>
        </a:xfrm>
        <a:prstGeom prst="rect">
          <a:avLst/>
        </a:prstGeom>
        <a:noFill/>
        <a:ln w="9525">
          <a:noFill/>
          <a:miter lim="800000"/>
          <a:headEnd/>
          <a:tailEnd/>
        </a:ln>
      </xdr:spPr>
    </xdr:pic>
    <xdr:clientData/>
  </xdr:twoCellAnchor>
  <xdr:twoCellAnchor>
    <xdr:from>
      <xdr:col>1</xdr:col>
      <xdr:colOff>25400</xdr:colOff>
      <xdr:row>55</xdr:row>
      <xdr:rowOff>160607</xdr:rowOff>
    </xdr:from>
    <xdr:to>
      <xdr:col>15</xdr:col>
      <xdr:colOff>19</xdr:colOff>
      <xdr:row>60</xdr:row>
      <xdr:rowOff>139700</xdr:rowOff>
    </xdr:to>
    <xdr:sp macro="" textlink="">
      <xdr:nvSpPr>
        <xdr:cNvPr id="3" name="Rectangle 4">
          <a:extLst>
            <a:ext uri="{FF2B5EF4-FFF2-40B4-BE49-F238E27FC236}">
              <a16:creationId xmlns:a16="http://schemas.microsoft.com/office/drawing/2014/main" id="{0B0F2E23-411D-4EDF-9DFF-9C144CB6CED0}"/>
            </a:ext>
          </a:extLst>
        </xdr:cNvPr>
        <xdr:cNvSpPr>
          <a:spLocks noChangeArrowheads="1"/>
        </xdr:cNvSpPr>
      </xdr:nvSpPr>
      <xdr:spPr bwMode="auto">
        <a:xfrm>
          <a:off x="3124200" y="9330007"/>
          <a:ext cx="7975619" cy="804593"/>
        </a:xfrm>
        <a:prstGeom prst="rect">
          <a:avLst/>
        </a:prstGeom>
        <a:solidFill>
          <a:srgbClr val="EAEAEA"/>
        </a:solidFill>
        <a:ln w="9525">
          <a:solidFill>
            <a:srgbClr val="000099"/>
          </a:solidFill>
          <a:miter lim="800000"/>
          <a:headEnd/>
          <a:tailEnd/>
        </a:ln>
      </xdr:spPr>
      <xdr:txBody>
        <a:bodyPr vertOverflow="clip" wrap="square" lIns="91440" tIns="45720" rIns="91440" bIns="45720" anchor="t" upright="1"/>
        <a:lstStyle/>
        <a:p>
          <a:pPr algn="l" rtl="0">
            <a:defRPr sz="1000"/>
          </a:pPr>
          <a:r>
            <a:rPr lang="en-US" sz="1200" b="1" i="0" u="sng" strike="noStrike" baseline="0">
              <a:solidFill>
                <a:srgbClr val="000090"/>
              </a:solidFill>
              <a:latin typeface="Arial" panose="020B0604020202020204" pitchFamily="34" charset="0"/>
              <a:ea typeface="Arial" charset="0"/>
              <a:cs typeface="Arial" panose="020B0604020202020204" pitchFamily="34" charset="0"/>
            </a:rPr>
            <a:t>Key Economic Changes</a:t>
          </a:r>
          <a:endParaRPr lang="en-US" sz="1200" b="1" i="0" u="none" strike="noStrike" baseline="0">
            <a:solidFill>
              <a:srgbClr val="000090"/>
            </a:solidFill>
            <a:latin typeface="Arial" panose="020B0604020202020204" pitchFamily="34" charset="0"/>
            <a:ea typeface="Arial" charset="0"/>
            <a:cs typeface="Arial" panose="020B0604020202020204" pitchFamily="34" charset="0"/>
          </a:endParaRPr>
        </a:p>
        <a:p>
          <a:pPr rtl="0"/>
          <a:r>
            <a:rPr lang="en-US" sz="1100" b="0" i="0" baseline="0">
              <a:effectLst/>
              <a:latin typeface="Arial" panose="020B0604020202020204" pitchFamily="34" charset="0"/>
              <a:ea typeface="+mn-ea"/>
              <a:cs typeface="Arial" panose="020B0604020202020204" pitchFamily="34" charset="0"/>
            </a:rPr>
            <a:t>Haiti's political unrest had a destabilizing impact on the economy and reduced Haiti's ability to attract investment.</a:t>
          </a:r>
        </a:p>
        <a:p>
          <a:pPr rtl="0"/>
          <a:endParaRPr lang="en-PH">
            <a:effectLst/>
            <a:latin typeface="Arial" panose="020B0604020202020204" pitchFamily="34" charset="0"/>
            <a:cs typeface="Arial" panose="020B0604020202020204" pitchFamily="34" charset="0"/>
          </a:endParaRPr>
        </a:p>
        <a:p>
          <a:pPr rtl="0"/>
          <a:r>
            <a:rPr lang="en-US" sz="1100" b="0" i="0" baseline="0">
              <a:effectLst/>
              <a:latin typeface="Arial" panose="020B0604020202020204" pitchFamily="34" charset="0"/>
              <a:ea typeface="+mn-ea"/>
              <a:cs typeface="Arial" panose="020B0604020202020204" pitchFamily="34" charset="0"/>
            </a:rPr>
            <a:t>Inflation rates soared in Haiti in recent years.</a:t>
          </a:r>
          <a:endParaRPr lang="en-US" sz="1100" b="0" i="0" u="none" strike="noStrike" baseline="0">
            <a:solidFill>
              <a:srgbClr val="000000"/>
            </a:solidFill>
            <a:latin typeface="Arial" panose="020B0604020202020204" pitchFamily="34" charset="0"/>
            <a:ea typeface="Calibri"/>
            <a:cs typeface="Arial" panose="020B0604020202020204" pitchFamily="34" charset="0"/>
          </a:endParaRPr>
        </a:p>
        <a:p>
          <a:pPr algn="l" rtl="0">
            <a:defRPr sz="1000"/>
          </a:pPr>
          <a:endParaRPr lang="en-US" sz="1100" b="0" i="0" u="none" strike="noStrike" baseline="0">
            <a:solidFill>
              <a:srgbClr val="000000"/>
            </a:solidFill>
            <a:latin typeface="Calibri"/>
            <a:ea typeface="Calibri"/>
            <a:cs typeface="Calibri"/>
          </a:endParaRPr>
        </a:p>
        <a:p>
          <a:pPr algn="l" rtl="0">
            <a:defRPr sz="1000"/>
          </a:pPr>
          <a:endParaRPr lang="en-US" sz="1100" b="0" i="0" u="none" strike="noStrike" baseline="0">
            <a:solidFill>
              <a:srgbClr val="000000"/>
            </a:solidFill>
            <a:latin typeface="Calibri"/>
            <a:ea typeface="Calibri"/>
            <a:cs typeface="Calibri"/>
          </a:endParaRPr>
        </a:p>
        <a:p>
          <a:pPr algn="l" rtl="0">
            <a:defRPr sz="1000"/>
          </a:pPr>
          <a:endParaRPr lang="en-US" sz="1100" b="0" i="0" u="none" strike="noStrike" baseline="0">
            <a:solidFill>
              <a:srgbClr val="000000"/>
            </a:solidFill>
            <a:latin typeface="Calibri"/>
            <a:ea typeface="Calibri"/>
            <a:cs typeface="Calibri"/>
          </a:endParaRPr>
        </a:p>
        <a:p>
          <a:pPr algn="l" rtl="0">
            <a:defRPr sz="1000"/>
          </a:pPr>
          <a:endParaRPr lang="en-US" sz="1100" b="0" i="0" u="none" strike="noStrike" baseline="0">
            <a:solidFill>
              <a:srgbClr val="000000"/>
            </a:solidFill>
            <a:latin typeface="Calibri"/>
            <a:ea typeface="Calibri"/>
            <a:cs typeface="Calibri"/>
          </a:endParaRPr>
        </a:p>
        <a:p>
          <a:pPr algn="l" rtl="0">
            <a:defRPr sz="1000"/>
          </a:pPr>
          <a:endParaRPr lang="en-US" sz="1100" b="0" i="0" u="none" strike="noStrike" baseline="0">
            <a:solidFill>
              <a:srgbClr val="000000"/>
            </a:solidFill>
            <a:latin typeface="Calibri"/>
            <a:ea typeface="Calibri"/>
            <a:cs typeface="Calibri"/>
          </a:endParaRPr>
        </a:p>
        <a:p>
          <a:pPr algn="l" rtl="0">
            <a:defRPr sz="1000"/>
          </a:pPr>
          <a:endParaRPr lang="en-US" sz="1200" b="0" i="0" u="none" strike="noStrike" baseline="0">
            <a:solidFill>
              <a:srgbClr val="000090"/>
            </a:solidFill>
            <a:latin typeface="Arial"/>
            <a:ea typeface="Arial"/>
            <a:cs typeface="Arial"/>
          </a:endParaRPr>
        </a:p>
        <a:p>
          <a:pPr algn="l" rtl="0">
            <a:defRPr sz="1000"/>
          </a:pPr>
          <a:endParaRPr lang="en-US" sz="1200" b="0" i="0" u="none" strike="noStrike" baseline="0">
            <a:solidFill>
              <a:srgbClr val="000090"/>
            </a:solidFill>
            <a:latin typeface="Arial"/>
            <a:ea typeface="Arial"/>
            <a:cs typeface="Arial"/>
          </a:endParaRPr>
        </a:p>
        <a:p>
          <a:pPr algn="l" rtl="0">
            <a:defRPr sz="1000"/>
          </a:pPr>
          <a:endParaRPr lang="en-US" sz="1200" b="0" i="0" u="none" strike="noStrike" baseline="0">
            <a:solidFill>
              <a:srgbClr val="000090"/>
            </a:solidFill>
            <a:latin typeface="Arial"/>
            <a:ea typeface="Arial"/>
            <a:cs typeface="Arial"/>
          </a:endParaRPr>
        </a:p>
        <a:p>
          <a:pPr algn="l" rtl="0">
            <a:defRPr sz="1000"/>
          </a:pPr>
          <a:endParaRPr lang="en-US" sz="1200" b="0" i="0" u="none" strike="noStrike" baseline="0">
            <a:solidFill>
              <a:srgbClr val="000090"/>
            </a:solidFill>
            <a:latin typeface="Arial"/>
            <a:ea typeface="Arial"/>
            <a:cs typeface="Arial"/>
          </a:endParaRPr>
        </a:p>
        <a:p>
          <a:pPr algn="l" rtl="0">
            <a:defRPr sz="1000"/>
          </a:pPr>
          <a:endParaRPr lang="en-US" sz="1200" b="0" i="0" u="none" strike="noStrike" baseline="0">
            <a:solidFill>
              <a:srgbClr val="000090"/>
            </a:solidFill>
            <a:latin typeface="Arial"/>
            <a:ea typeface="Arial"/>
            <a:cs typeface="Arial"/>
          </a:endParaRPr>
        </a:p>
        <a:p>
          <a:pPr algn="l" rtl="0">
            <a:defRPr sz="1000"/>
          </a:pPr>
          <a:endParaRPr lang="en-US" sz="1200" b="0" i="0" u="none" strike="noStrike" baseline="0">
            <a:solidFill>
              <a:srgbClr val="000090"/>
            </a:solidFill>
            <a:latin typeface="Arial"/>
            <a:ea typeface="Arial"/>
            <a:cs typeface="Arial"/>
          </a:endParaRPr>
        </a:p>
        <a:p>
          <a:pPr algn="l" rtl="0">
            <a:defRPr sz="1000"/>
          </a:pPr>
          <a:endParaRPr lang="en-US" sz="1200" b="0" i="0" u="none" strike="noStrike" baseline="0">
            <a:solidFill>
              <a:srgbClr val="000090"/>
            </a:solidFill>
            <a:latin typeface="Arial"/>
            <a:ea typeface="Arial"/>
            <a:cs typeface="Arial"/>
          </a:endParaRPr>
        </a:p>
        <a:p>
          <a:pPr algn="l" rtl="0">
            <a:defRPr sz="1000"/>
          </a:pPr>
          <a:endParaRPr lang="en-US" sz="1200" b="0" i="0" u="none" strike="noStrike" baseline="0">
            <a:solidFill>
              <a:srgbClr val="000090"/>
            </a:solidFill>
            <a:latin typeface="Arial"/>
            <a:ea typeface="Arial"/>
            <a:cs typeface="Arial"/>
          </a:endParaRPr>
        </a:p>
        <a:p>
          <a:pPr algn="l" rtl="0">
            <a:defRPr sz="1000"/>
          </a:pPr>
          <a:endParaRPr lang="en-US" sz="1200" b="0" i="0" u="none" strike="noStrike" baseline="0">
            <a:solidFill>
              <a:srgbClr val="000090"/>
            </a:solidFill>
            <a:latin typeface="Arial"/>
            <a:ea typeface="Arial"/>
            <a:cs typeface="Arial"/>
          </a:endParaRPr>
        </a:p>
        <a:p>
          <a:pPr algn="l" rtl="0">
            <a:defRPr sz="1000"/>
          </a:pPr>
          <a:endParaRPr lang="en-US" sz="1200" b="0" i="0" u="none" strike="noStrike" baseline="0">
            <a:solidFill>
              <a:srgbClr val="000090"/>
            </a:solidFill>
            <a:latin typeface="Arial"/>
            <a:ea typeface="Arial"/>
            <a:cs typeface="Arial"/>
          </a:endParaRPr>
        </a:p>
        <a:p>
          <a:pPr algn="l" rtl="0">
            <a:defRPr sz="1000"/>
          </a:pPr>
          <a:endParaRPr lang="en-US" sz="1200" b="0" i="0" u="none" strike="noStrike" baseline="0">
            <a:solidFill>
              <a:srgbClr val="000090"/>
            </a:solidFill>
            <a:latin typeface="Arial"/>
            <a:ea typeface="Arial"/>
            <a:cs typeface="Arial"/>
          </a:endParaRPr>
        </a:p>
        <a:p>
          <a:pPr algn="l" rtl="0">
            <a:defRPr sz="1000"/>
          </a:pPr>
          <a:endParaRPr lang="en-US" sz="1200" b="0" i="0" u="none" strike="noStrike" baseline="0">
            <a:solidFill>
              <a:srgbClr val="000090"/>
            </a:solidFill>
            <a:latin typeface="Arial"/>
            <a:ea typeface="Arial"/>
            <a:cs typeface="Arial"/>
          </a:endParaRPr>
        </a:p>
        <a:p>
          <a:pPr algn="l" rtl="0">
            <a:defRPr sz="1000"/>
          </a:pPr>
          <a:endParaRPr lang="en-US" sz="1400" b="0" i="0" u="none" strike="noStrike" baseline="0">
            <a:solidFill>
              <a:srgbClr val="000090"/>
            </a:solidFill>
            <a:latin typeface="Arial"/>
            <a:ea typeface="Arial"/>
            <a:cs typeface="Arial"/>
          </a:endParaRPr>
        </a:p>
        <a:p>
          <a:pPr algn="l" rtl="0">
            <a:defRPr sz="1000"/>
          </a:pPr>
          <a:endParaRPr lang="en-US" sz="1400" b="0" i="0" u="none" strike="noStrike" baseline="0">
            <a:solidFill>
              <a:srgbClr val="000090"/>
            </a:solidFill>
            <a:latin typeface="Arial"/>
            <a:ea typeface="Arial"/>
            <a:cs typeface="Arial"/>
          </a:endParaRPr>
        </a:p>
      </xdr:txBody>
    </xdr:sp>
    <xdr:clientData/>
  </xdr:twoCellAnchor>
  <xdr:twoCellAnchor>
    <xdr:from>
      <xdr:col>15</xdr:col>
      <xdr:colOff>107950</xdr:colOff>
      <xdr:row>47</xdr:row>
      <xdr:rowOff>0</xdr:rowOff>
    </xdr:from>
    <xdr:to>
      <xdr:col>22</xdr:col>
      <xdr:colOff>283505</xdr:colOff>
      <xdr:row>49</xdr:row>
      <xdr:rowOff>136403</xdr:rowOff>
    </xdr:to>
    <xdr:sp macro="" textlink="">
      <xdr:nvSpPr>
        <xdr:cNvPr id="4" name="Rectangle 3">
          <a:extLst>
            <a:ext uri="{FF2B5EF4-FFF2-40B4-BE49-F238E27FC236}">
              <a16:creationId xmlns:a16="http://schemas.microsoft.com/office/drawing/2014/main" id="{21C8C2F1-A2B8-43E9-BCC6-DCEF7FBF1679}"/>
            </a:ext>
          </a:extLst>
        </xdr:cNvPr>
        <xdr:cNvSpPr/>
      </xdr:nvSpPr>
      <xdr:spPr>
        <a:xfrm>
          <a:off x="10833100" y="7743825"/>
          <a:ext cx="4042705" cy="460253"/>
        </a:xfrm>
        <a:prstGeom prst="rect">
          <a:avLst/>
        </a:prstGeom>
        <a:solidFill>
          <a:schemeClr val="bg1">
            <a:lumMod val="8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defRPr sz="1000"/>
          </a:pPr>
          <a:r>
            <a:rPr lang="en-US" sz="1100" b="0" i="0" u="none" strike="noStrike" baseline="0">
              <a:solidFill>
                <a:srgbClr val="000000"/>
              </a:solidFill>
              <a:latin typeface="Calibri"/>
              <a:ea typeface="Calibri"/>
              <a:cs typeface="Calibri"/>
            </a:rPr>
            <a:t>Sources: ISA forecasts, national statisics, IMF, World Bank, United Nations, UNCTAD</a:t>
          </a:r>
        </a:p>
      </xdr:txBody>
    </xdr:sp>
    <xdr:clientData/>
  </xdr:twoCellAnchor>
  <xdr:twoCellAnchor>
    <xdr:from>
      <xdr:col>0</xdr:col>
      <xdr:colOff>1</xdr:colOff>
      <xdr:row>56</xdr:row>
      <xdr:rowOff>0</xdr:rowOff>
    </xdr:from>
    <xdr:to>
      <xdr:col>0</xdr:col>
      <xdr:colOff>3086101</xdr:colOff>
      <xdr:row>65</xdr:row>
      <xdr:rowOff>12700</xdr:rowOff>
    </xdr:to>
    <xdr:graphicFrame macro="">
      <xdr:nvGraphicFramePr>
        <xdr:cNvPr id="5" name="Chart 5">
          <a:extLst>
            <a:ext uri="{FF2B5EF4-FFF2-40B4-BE49-F238E27FC236}">
              <a16:creationId xmlns:a16="http://schemas.microsoft.com/office/drawing/2014/main" id="{3E044C4E-CD9D-476E-BF13-BB0DB29EB2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65</xdr:row>
      <xdr:rowOff>76201</xdr:rowOff>
    </xdr:from>
    <xdr:to>
      <xdr:col>0</xdr:col>
      <xdr:colOff>3086100</xdr:colOff>
      <xdr:row>74</xdr:row>
      <xdr:rowOff>88901</xdr:rowOff>
    </xdr:to>
    <xdr:graphicFrame macro="">
      <xdr:nvGraphicFramePr>
        <xdr:cNvPr id="6" name="Chart 6">
          <a:extLst>
            <a:ext uri="{FF2B5EF4-FFF2-40B4-BE49-F238E27FC236}">
              <a16:creationId xmlns:a16="http://schemas.microsoft.com/office/drawing/2014/main" id="{E6D12080-33AF-43E2-8B0A-A8616042FA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1</xdr:col>
      <xdr:colOff>12700</xdr:colOff>
      <xdr:row>0</xdr:row>
      <xdr:rowOff>22225</xdr:rowOff>
    </xdr:from>
    <xdr:to>
      <xdr:col>6</xdr:col>
      <xdr:colOff>7431</xdr:colOff>
      <xdr:row>1</xdr:row>
      <xdr:rowOff>152400</xdr:rowOff>
    </xdr:to>
    <xdr:pic>
      <xdr:nvPicPr>
        <xdr:cNvPr id="2" name="Picture 1">
          <a:extLst>
            <a:ext uri="{FF2B5EF4-FFF2-40B4-BE49-F238E27FC236}">
              <a16:creationId xmlns:a16="http://schemas.microsoft.com/office/drawing/2014/main" id="{9AE4E32F-3436-4795-A92E-62EBB3C651E7}"/>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003550" y="22225"/>
          <a:ext cx="2756981" cy="425450"/>
        </a:xfrm>
        <a:prstGeom prst="rect">
          <a:avLst/>
        </a:prstGeom>
        <a:noFill/>
        <a:ln w="9525">
          <a:noFill/>
          <a:miter lim="800000"/>
          <a:headEnd/>
          <a:tailEnd/>
        </a:ln>
      </xdr:spPr>
    </xdr:pic>
    <xdr:clientData/>
  </xdr:twoCellAnchor>
  <xdr:twoCellAnchor>
    <xdr:from>
      <xdr:col>1</xdr:col>
      <xdr:colOff>25400</xdr:colOff>
      <xdr:row>55</xdr:row>
      <xdr:rowOff>160607</xdr:rowOff>
    </xdr:from>
    <xdr:to>
      <xdr:col>15</xdr:col>
      <xdr:colOff>19</xdr:colOff>
      <xdr:row>61</xdr:row>
      <xdr:rowOff>0</xdr:rowOff>
    </xdr:to>
    <xdr:sp macro="" textlink="">
      <xdr:nvSpPr>
        <xdr:cNvPr id="3" name="Rectangle 4">
          <a:extLst>
            <a:ext uri="{FF2B5EF4-FFF2-40B4-BE49-F238E27FC236}">
              <a16:creationId xmlns:a16="http://schemas.microsoft.com/office/drawing/2014/main" id="{07C3428D-66D5-417E-8780-00D37683FF9A}"/>
            </a:ext>
          </a:extLst>
        </xdr:cNvPr>
        <xdr:cNvSpPr>
          <a:spLocks noChangeArrowheads="1"/>
        </xdr:cNvSpPr>
      </xdr:nvSpPr>
      <xdr:spPr bwMode="auto">
        <a:xfrm>
          <a:off x="3124200" y="9330007"/>
          <a:ext cx="7975619" cy="829993"/>
        </a:xfrm>
        <a:prstGeom prst="rect">
          <a:avLst/>
        </a:prstGeom>
        <a:solidFill>
          <a:srgbClr val="EAEAEA"/>
        </a:solidFill>
        <a:ln w="9525">
          <a:solidFill>
            <a:srgbClr val="000099"/>
          </a:solidFill>
          <a:miter lim="800000"/>
          <a:headEnd/>
          <a:tailEnd/>
        </a:ln>
      </xdr:spPr>
      <xdr:txBody>
        <a:bodyPr vertOverflow="clip" wrap="square" lIns="91440" tIns="45720" rIns="91440" bIns="45720" anchor="t" upright="1"/>
        <a:lstStyle/>
        <a:p>
          <a:pPr algn="l" rtl="0">
            <a:defRPr sz="1000"/>
          </a:pPr>
          <a:r>
            <a:rPr lang="en-US" sz="1200" b="1" i="0" u="sng" strike="noStrike" baseline="0">
              <a:solidFill>
                <a:srgbClr val="000090"/>
              </a:solidFill>
              <a:latin typeface="Arial" panose="020B0604020202020204" pitchFamily="34" charset="0"/>
              <a:ea typeface="Arial" charset="0"/>
              <a:cs typeface="Arial" panose="020B0604020202020204" pitchFamily="34" charset="0"/>
            </a:rPr>
            <a:t>Key Economic Changes</a:t>
          </a:r>
          <a:endParaRPr lang="en-US" sz="1200" b="1" i="0" u="none" strike="noStrike" baseline="0">
            <a:solidFill>
              <a:srgbClr val="000090"/>
            </a:solidFill>
            <a:latin typeface="Arial" panose="020B0604020202020204" pitchFamily="34" charset="0"/>
            <a:ea typeface="Arial" charset="0"/>
            <a:cs typeface="Arial" panose="020B0604020202020204" pitchFamily="34" charset="0"/>
          </a:endParaRPr>
        </a:p>
        <a:p>
          <a:pPr marL="0" indent="0"/>
          <a:r>
            <a:rPr lang="en-US" altLang="ja-JP" sz="1100" b="0" dirty="0">
              <a:latin typeface="Arial" panose="020B0604020202020204" pitchFamily="34" charset="0"/>
              <a:ea typeface="ＭＳ Ｐゴシック" panose="020B0600070205080204" pitchFamily="34" charset="-128"/>
              <a:cs typeface="Arial" panose="020B0604020202020204" pitchFamily="34" charset="0"/>
            </a:rPr>
            <a:t>Economic growth in Honduras accelerated to 4.3% on a year-on-year basis in the third quarter of 2023.</a:t>
          </a:r>
        </a:p>
        <a:p>
          <a:pPr marL="0" indent="0">
            <a:buNone/>
          </a:pPr>
          <a:endParaRPr lang="en-US" altLang="ja-JP" sz="1100" b="0" dirty="0">
            <a:latin typeface="Arial" panose="020B0604020202020204" pitchFamily="34" charset="0"/>
            <a:ea typeface="ＭＳ Ｐゴシック" panose="020B0600070205080204" pitchFamily="34" charset="-128"/>
            <a:cs typeface="Arial" panose="020B0604020202020204" pitchFamily="34" charset="0"/>
          </a:endParaRPr>
        </a:p>
        <a:p>
          <a:pPr marL="0" indent="0"/>
          <a:r>
            <a:rPr lang="en-US" altLang="ja-JP" sz="1100" b="0" dirty="0">
              <a:latin typeface="Arial" panose="020B0604020202020204" pitchFamily="34" charset="0"/>
              <a:ea typeface="ＭＳ Ｐゴシック" panose="020B0600070205080204" pitchFamily="34" charset="-128"/>
              <a:cs typeface="Arial" panose="020B0604020202020204" pitchFamily="34" charset="0"/>
            </a:rPr>
            <a:t>Honduras’ inflation rate rose slightly to 5.2% year-on-year in December 2023.</a:t>
          </a:r>
        </a:p>
        <a:p>
          <a:endParaRPr lang="en-US" sz="1100" b="0">
            <a:effectLst/>
            <a:latin typeface="Arial" panose="020B0604020202020204" pitchFamily="34" charset="0"/>
            <a:ea typeface="+mn-ea"/>
            <a:cs typeface="Arial" panose="020B0604020202020204" pitchFamily="34" charset="0"/>
          </a:endParaRPr>
        </a:p>
        <a:p>
          <a:endParaRPr lang="en-US" sz="1100" b="0">
            <a:effectLst/>
            <a:latin typeface="Arial" panose="020B0604020202020204" pitchFamily="34" charset="0"/>
            <a:ea typeface="+mn-ea"/>
            <a:cs typeface="Arial" panose="020B0604020202020204" pitchFamily="34" charset="0"/>
          </a:endParaRPr>
        </a:p>
        <a:p>
          <a:endParaRPr lang="en-US" sz="1100" b="0">
            <a:effectLst/>
            <a:latin typeface="Arial" panose="020B0604020202020204" pitchFamily="34" charset="0"/>
            <a:ea typeface="+mn-ea"/>
            <a:cs typeface="Arial" panose="020B0604020202020204" pitchFamily="34" charset="0"/>
          </a:endParaRPr>
        </a:p>
        <a:p>
          <a:endParaRPr lang="en-US" sz="1100" b="0">
            <a:effectLst/>
            <a:latin typeface="Arial" panose="020B0604020202020204" pitchFamily="34" charset="0"/>
            <a:ea typeface="+mn-ea"/>
            <a:cs typeface="Arial" panose="020B0604020202020204" pitchFamily="34" charset="0"/>
          </a:endParaRPr>
        </a:p>
        <a:p>
          <a:endParaRPr lang="en-US" sz="1100" b="0">
            <a:effectLst/>
            <a:latin typeface="Arial" panose="020B0604020202020204" pitchFamily="34" charset="0"/>
            <a:ea typeface="+mn-ea"/>
            <a:cs typeface="Arial" panose="020B0604020202020204" pitchFamily="34" charset="0"/>
          </a:endParaRPr>
        </a:p>
        <a:p>
          <a:endParaRPr lang="en-US" sz="1100" b="0">
            <a:effectLst/>
            <a:latin typeface="Arial" panose="020B0604020202020204" pitchFamily="34" charset="0"/>
            <a:ea typeface="+mn-ea"/>
            <a:cs typeface="Arial" panose="020B0604020202020204" pitchFamily="34" charset="0"/>
          </a:endParaRPr>
        </a:p>
        <a:p>
          <a:endParaRPr lang="en-US" sz="1100" b="0">
            <a:effectLst/>
            <a:latin typeface="Arial" panose="020B0604020202020204" pitchFamily="34" charset="0"/>
            <a:ea typeface="+mn-ea"/>
            <a:cs typeface="Arial" panose="020B0604020202020204" pitchFamily="34" charset="0"/>
          </a:endParaRPr>
        </a:p>
        <a:p>
          <a:endParaRPr lang="en-US" sz="1100" b="0">
            <a:effectLst/>
            <a:latin typeface="Arial" panose="020B0604020202020204" pitchFamily="34" charset="0"/>
            <a:ea typeface="+mn-ea"/>
            <a:cs typeface="Arial" panose="020B0604020202020204" pitchFamily="34" charset="0"/>
          </a:endParaRPr>
        </a:p>
        <a:p>
          <a:endParaRPr lang="en-US" sz="1100" b="0">
            <a:effectLst/>
            <a:latin typeface="Arial" panose="020B0604020202020204" pitchFamily="34" charset="0"/>
            <a:ea typeface="+mn-ea"/>
            <a:cs typeface="Arial" panose="020B0604020202020204" pitchFamily="34" charset="0"/>
          </a:endParaRPr>
        </a:p>
        <a:p>
          <a:endParaRPr lang="en-US" sz="1100" b="0">
            <a:effectLst/>
            <a:latin typeface="Arial" panose="020B0604020202020204" pitchFamily="34" charset="0"/>
            <a:ea typeface="+mn-ea"/>
            <a:cs typeface="Arial" panose="020B0604020202020204" pitchFamily="34" charset="0"/>
          </a:endParaRPr>
        </a:p>
        <a:p>
          <a:endParaRPr lang="en-US" sz="1100" b="0">
            <a:effectLst/>
            <a:latin typeface="Arial" panose="020B0604020202020204" pitchFamily="34" charset="0"/>
            <a:ea typeface="+mn-ea"/>
            <a:cs typeface="Arial" panose="020B0604020202020204" pitchFamily="34" charset="0"/>
          </a:endParaRPr>
        </a:p>
        <a:p>
          <a:endParaRPr lang="en-US" sz="1100" b="0">
            <a:effectLst/>
            <a:latin typeface="Arial" panose="020B0604020202020204" pitchFamily="34" charset="0"/>
            <a:ea typeface="+mn-ea"/>
            <a:cs typeface="Arial" panose="020B0604020202020204" pitchFamily="34" charset="0"/>
          </a:endParaRPr>
        </a:p>
        <a:p>
          <a:endParaRPr lang="en-US" sz="1100" b="0">
            <a:effectLst/>
            <a:latin typeface="Arial" panose="020B0604020202020204" pitchFamily="34" charset="0"/>
            <a:ea typeface="+mn-ea"/>
            <a:cs typeface="Arial" panose="020B0604020202020204" pitchFamily="34" charset="0"/>
          </a:endParaRPr>
        </a:p>
        <a:p>
          <a:endParaRPr lang="en-US" sz="1100" b="0">
            <a:effectLst/>
            <a:latin typeface="Arial" panose="020B0604020202020204" pitchFamily="34" charset="0"/>
            <a:ea typeface="+mn-ea"/>
            <a:cs typeface="Arial" panose="020B0604020202020204" pitchFamily="34" charset="0"/>
          </a:endParaRPr>
        </a:p>
        <a:p>
          <a:endParaRPr lang="en-US" sz="1100" b="0">
            <a:effectLst/>
            <a:latin typeface="Arial" panose="020B0604020202020204" pitchFamily="34" charset="0"/>
            <a:ea typeface="+mn-ea"/>
            <a:cs typeface="Arial" panose="020B0604020202020204" pitchFamily="34" charset="0"/>
          </a:endParaRPr>
        </a:p>
        <a:p>
          <a:endParaRPr lang="en-US" sz="1100" b="0">
            <a:effectLst/>
            <a:latin typeface="Arial" panose="020B0604020202020204" pitchFamily="34" charset="0"/>
            <a:ea typeface="+mn-ea"/>
            <a:cs typeface="Arial" panose="020B0604020202020204" pitchFamily="34" charset="0"/>
          </a:endParaRPr>
        </a:p>
        <a:p>
          <a:endParaRPr lang="en-US" sz="1100" b="0">
            <a:effectLst/>
            <a:latin typeface="Arial" panose="020B0604020202020204" pitchFamily="34" charset="0"/>
            <a:ea typeface="+mn-ea"/>
            <a:cs typeface="Arial" panose="020B0604020202020204" pitchFamily="34" charset="0"/>
          </a:endParaRPr>
        </a:p>
        <a:p>
          <a:endParaRPr lang="en-US" sz="1100" b="0">
            <a:effectLst/>
            <a:latin typeface="Arial" panose="020B0604020202020204" pitchFamily="34" charset="0"/>
            <a:ea typeface="+mn-ea"/>
            <a:cs typeface="Arial" panose="020B0604020202020204" pitchFamily="34" charset="0"/>
          </a:endParaRPr>
        </a:p>
        <a:p>
          <a:endParaRPr lang="en-US" sz="1100" b="0">
            <a:effectLst/>
            <a:latin typeface="Arial" panose="020B0604020202020204" pitchFamily="34" charset="0"/>
            <a:ea typeface="+mn-ea"/>
            <a:cs typeface="Arial" panose="020B0604020202020204" pitchFamily="34" charset="0"/>
          </a:endParaRPr>
        </a:p>
        <a:p>
          <a:endParaRPr lang="en-US" sz="1100" b="0">
            <a:effectLst/>
            <a:latin typeface="Arial" panose="020B0604020202020204" pitchFamily="34" charset="0"/>
            <a:ea typeface="+mn-ea"/>
            <a:cs typeface="Arial" panose="020B0604020202020204" pitchFamily="34" charset="0"/>
          </a:endParaRPr>
        </a:p>
        <a:p>
          <a:endParaRPr lang="en-US" sz="1100" b="0">
            <a:effectLst/>
            <a:latin typeface="Arial" panose="020B0604020202020204" pitchFamily="34" charset="0"/>
            <a:ea typeface="+mn-ea"/>
            <a:cs typeface="Arial" panose="020B0604020202020204" pitchFamily="34" charset="0"/>
          </a:endParaRPr>
        </a:p>
        <a:p>
          <a:endParaRPr lang="en-US" sz="1100" b="0">
            <a:effectLst/>
            <a:latin typeface="Arial" panose="020B0604020202020204" pitchFamily="34" charset="0"/>
            <a:ea typeface="+mn-ea"/>
            <a:cs typeface="Arial" panose="020B0604020202020204" pitchFamily="34" charset="0"/>
          </a:endParaRPr>
        </a:p>
        <a:p>
          <a:endParaRPr lang="en-US" sz="1100" b="0">
            <a:effectLst/>
            <a:latin typeface="Arial" panose="020B0604020202020204" pitchFamily="34" charset="0"/>
            <a:ea typeface="+mn-ea"/>
            <a:cs typeface="Arial" panose="020B0604020202020204" pitchFamily="34" charset="0"/>
          </a:endParaRPr>
        </a:p>
        <a:p>
          <a:endParaRPr lang="en-US" sz="1100" b="0">
            <a:effectLst/>
            <a:latin typeface="Arial" panose="020B0604020202020204" pitchFamily="34" charset="0"/>
            <a:ea typeface="+mn-ea"/>
            <a:cs typeface="Arial" panose="020B0604020202020204" pitchFamily="34" charset="0"/>
          </a:endParaRPr>
        </a:p>
        <a:p>
          <a:endParaRPr lang="en-US" sz="1100" b="0">
            <a:effectLst/>
            <a:latin typeface="Arial" panose="020B0604020202020204" pitchFamily="34" charset="0"/>
            <a:ea typeface="+mn-ea"/>
            <a:cs typeface="Arial" panose="020B0604020202020204" pitchFamily="34" charset="0"/>
          </a:endParaRPr>
        </a:p>
        <a:p>
          <a:endParaRPr lang="en-US" sz="1100" b="0">
            <a:effectLst/>
            <a:latin typeface="Arial" panose="020B0604020202020204" pitchFamily="34" charset="0"/>
            <a:ea typeface="+mn-ea"/>
            <a:cs typeface="Arial" panose="020B0604020202020204" pitchFamily="34" charset="0"/>
          </a:endParaRPr>
        </a:p>
        <a:p>
          <a:endParaRPr lang="en-US" sz="1100" b="0">
            <a:effectLst/>
            <a:latin typeface="Arial" panose="020B0604020202020204" pitchFamily="34" charset="0"/>
            <a:ea typeface="+mn-ea"/>
            <a:cs typeface="Arial" panose="020B0604020202020204" pitchFamily="34" charset="0"/>
          </a:endParaRPr>
        </a:p>
        <a:p>
          <a:endParaRPr lang="en-US" sz="1100" b="0">
            <a:effectLst/>
            <a:latin typeface="Arial" panose="020B0604020202020204" pitchFamily="34" charset="0"/>
            <a:ea typeface="+mn-ea"/>
            <a:cs typeface="Arial" panose="020B0604020202020204" pitchFamily="34" charset="0"/>
          </a:endParaRPr>
        </a:p>
        <a:p>
          <a:endParaRPr lang="en-US" sz="1100" b="0">
            <a:effectLst/>
            <a:latin typeface="Arial" panose="020B0604020202020204" pitchFamily="34" charset="0"/>
            <a:ea typeface="+mn-ea"/>
            <a:cs typeface="Arial" panose="020B0604020202020204" pitchFamily="34" charset="0"/>
          </a:endParaRPr>
        </a:p>
        <a:p>
          <a:endParaRPr lang="en-US" sz="1100" b="0">
            <a:effectLst/>
            <a:latin typeface="Arial" panose="020B0604020202020204" pitchFamily="34" charset="0"/>
            <a:ea typeface="+mn-ea"/>
            <a:cs typeface="Arial" panose="020B0604020202020204" pitchFamily="34" charset="0"/>
          </a:endParaRPr>
        </a:p>
        <a:p>
          <a:endParaRPr lang="en-US" sz="1100" b="0">
            <a:effectLst/>
            <a:latin typeface="Arial" panose="020B0604020202020204" pitchFamily="34" charset="0"/>
            <a:ea typeface="+mn-ea"/>
            <a:cs typeface="Arial" panose="020B0604020202020204" pitchFamily="34" charset="0"/>
          </a:endParaRPr>
        </a:p>
        <a:p>
          <a:pPr algn="l" rtl="0">
            <a:defRPr sz="1000"/>
          </a:pPr>
          <a:endParaRPr lang="en-US" sz="1100" b="0" i="0" u="none" strike="noStrike" baseline="0">
            <a:solidFill>
              <a:srgbClr val="000000"/>
            </a:solidFill>
            <a:latin typeface="Arial" panose="020B0604020202020204" pitchFamily="34" charset="0"/>
            <a:ea typeface="Calibri"/>
            <a:cs typeface="Arial" panose="020B0604020202020204" pitchFamily="34" charset="0"/>
          </a:endParaRPr>
        </a:p>
        <a:p>
          <a:pPr algn="l" rtl="0">
            <a:defRPr sz="1000"/>
          </a:pPr>
          <a:endParaRPr lang="en-US" sz="1100" b="0" i="0" u="none" strike="noStrike" baseline="0">
            <a:solidFill>
              <a:srgbClr val="000000"/>
            </a:solidFill>
            <a:latin typeface="Arial" panose="020B0604020202020204" pitchFamily="34" charset="0"/>
            <a:ea typeface="Calibri"/>
            <a:cs typeface="Arial" panose="020B0604020202020204" pitchFamily="34" charset="0"/>
          </a:endParaRPr>
        </a:p>
        <a:p>
          <a:pPr algn="l" rtl="0">
            <a:defRPr sz="1000"/>
          </a:pPr>
          <a:endParaRPr lang="en-US" sz="1100" b="0" i="0" u="none" strike="noStrike" baseline="0">
            <a:solidFill>
              <a:srgbClr val="000000"/>
            </a:solidFill>
            <a:latin typeface="Arial" panose="020B0604020202020204" pitchFamily="34" charset="0"/>
            <a:ea typeface="Calibri"/>
            <a:cs typeface="Arial" panose="020B0604020202020204" pitchFamily="34" charset="0"/>
          </a:endParaRPr>
        </a:p>
        <a:p>
          <a:pPr algn="l" rtl="0">
            <a:defRPr sz="1000"/>
          </a:pPr>
          <a:endParaRPr lang="en-US" sz="1100" b="0" i="0" u="none" strike="noStrike" baseline="0">
            <a:solidFill>
              <a:srgbClr val="000000"/>
            </a:solidFill>
            <a:latin typeface="Arial" panose="020B0604020202020204" pitchFamily="34" charset="0"/>
            <a:ea typeface="Calibri"/>
            <a:cs typeface="Arial" panose="020B0604020202020204" pitchFamily="34" charset="0"/>
          </a:endParaRPr>
        </a:p>
        <a:p>
          <a:pPr algn="l" rtl="0">
            <a:defRPr sz="1000"/>
          </a:pPr>
          <a:endParaRPr lang="en-US" sz="1100" b="0" i="0" u="none" strike="noStrike" baseline="0">
            <a:solidFill>
              <a:srgbClr val="000000"/>
            </a:solidFill>
            <a:latin typeface="Arial" panose="020B0604020202020204" pitchFamily="34" charset="0"/>
            <a:ea typeface="Calibri"/>
            <a:cs typeface="Arial" panose="020B0604020202020204" pitchFamily="34" charset="0"/>
          </a:endParaRPr>
        </a:p>
        <a:p>
          <a:pPr algn="l" rtl="0">
            <a:defRPr sz="1000"/>
          </a:pPr>
          <a:endParaRPr lang="en-US" sz="1200" b="0" i="0" u="none" strike="noStrike" baseline="0">
            <a:solidFill>
              <a:srgbClr val="000090"/>
            </a:solidFill>
            <a:latin typeface="Arial" panose="020B0604020202020204" pitchFamily="34" charset="0"/>
            <a:ea typeface="Arial"/>
            <a:cs typeface="Arial" panose="020B0604020202020204" pitchFamily="34" charset="0"/>
          </a:endParaRPr>
        </a:p>
        <a:p>
          <a:pPr algn="l" rtl="0">
            <a:defRPr sz="1000"/>
          </a:pPr>
          <a:endParaRPr lang="en-US" sz="1200" b="0" i="0" u="none" strike="noStrike" baseline="0">
            <a:solidFill>
              <a:srgbClr val="000090"/>
            </a:solidFill>
            <a:latin typeface="Arial" panose="020B0604020202020204" pitchFamily="34" charset="0"/>
            <a:ea typeface="Arial"/>
            <a:cs typeface="Arial" panose="020B0604020202020204" pitchFamily="34" charset="0"/>
          </a:endParaRPr>
        </a:p>
        <a:p>
          <a:pPr algn="l" rtl="0">
            <a:defRPr sz="1000"/>
          </a:pPr>
          <a:endParaRPr lang="en-US" sz="1200" b="0" i="0" u="none" strike="noStrike" baseline="0">
            <a:solidFill>
              <a:srgbClr val="000090"/>
            </a:solidFill>
            <a:latin typeface="Arial" panose="020B0604020202020204" pitchFamily="34" charset="0"/>
            <a:ea typeface="Arial"/>
            <a:cs typeface="Arial" panose="020B0604020202020204" pitchFamily="34" charset="0"/>
          </a:endParaRPr>
        </a:p>
        <a:p>
          <a:pPr algn="l" rtl="0">
            <a:defRPr sz="1000"/>
          </a:pPr>
          <a:endParaRPr lang="en-US" sz="1200" b="0" i="0" u="none" strike="noStrike" baseline="0">
            <a:solidFill>
              <a:srgbClr val="000090"/>
            </a:solidFill>
            <a:latin typeface="Arial" panose="020B0604020202020204" pitchFamily="34" charset="0"/>
            <a:ea typeface="Arial"/>
            <a:cs typeface="Arial" panose="020B0604020202020204" pitchFamily="34" charset="0"/>
          </a:endParaRPr>
        </a:p>
        <a:p>
          <a:pPr algn="l" rtl="0">
            <a:defRPr sz="1000"/>
          </a:pPr>
          <a:endParaRPr lang="en-US" sz="1200" b="0" i="0" u="none" strike="noStrike" baseline="0">
            <a:solidFill>
              <a:srgbClr val="000090"/>
            </a:solidFill>
            <a:latin typeface="Arial" panose="020B0604020202020204" pitchFamily="34" charset="0"/>
            <a:ea typeface="Arial"/>
            <a:cs typeface="Arial" panose="020B0604020202020204" pitchFamily="34" charset="0"/>
          </a:endParaRPr>
        </a:p>
        <a:p>
          <a:pPr algn="l" rtl="0">
            <a:defRPr sz="1000"/>
          </a:pPr>
          <a:endParaRPr lang="en-US" sz="1200" b="0" i="0" u="none" strike="noStrike" baseline="0">
            <a:solidFill>
              <a:srgbClr val="000090"/>
            </a:solidFill>
            <a:latin typeface="Arial" panose="020B0604020202020204" pitchFamily="34" charset="0"/>
            <a:ea typeface="Arial"/>
            <a:cs typeface="Arial" panose="020B0604020202020204" pitchFamily="34" charset="0"/>
          </a:endParaRPr>
        </a:p>
        <a:p>
          <a:pPr algn="l" rtl="0">
            <a:defRPr sz="1000"/>
          </a:pPr>
          <a:endParaRPr lang="en-US" sz="1200" b="0" i="0" u="none" strike="noStrike" baseline="0">
            <a:solidFill>
              <a:srgbClr val="000090"/>
            </a:solidFill>
            <a:latin typeface="Arial" panose="020B0604020202020204" pitchFamily="34" charset="0"/>
            <a:ea typeface="Arial"/>
            <a:cs typeface="Arial" panose="020B0604020202020204" pitchFamily="34" charset="0"/>
          </a:endParaRPr>
        </a:p>
        <a:p>
          <a:pPr algn="l" rtl="0">
            <a:defRPr sz="1000"/>
          </a:pPr>
          <a:endParaRPr lang="en-US" sz="1200" b="0" i="0" u="none" strike="noStrike" baseline="0">
            <a:solidFill>
              <a:srgbClr val="000090"/>
            </a:solidFill>
            <a:latin typeface="Arial" panose="020B0604020202020204" pitchFamily="34" charset="0"/>
            <a:ea typeface="Arial"/>
            <a:cs typeface="Arial" panose="020B0604020202020204" pitchFamily="34" charset="0"/>
          </a:endParaRPr>
        </a:p>
        <a:p>
          <a:pPr algn="l" rtl="0">
            <a:defRPr sz="1000"/>
          </a:pPr>
          <a:endParaRPr lang="en-US" sz="1200" b="0" i="0" u="none" strike="noStrike" baseline="0">
            <a:solidFill>
              <a:srgbClr val="000090"/>
            </a:solidFill>
            <a:latin typeface="Arial" panose="020B0604020202020204" pitchFamily="34" charset="0"/>
            <a:ea typeface="Arial"/>
            <a:cs typeface="Arial" panose="020B0604020202020204" pitchFamily="34" charset="0"/>
          </a:endParaRPr>
        </a:p>
        <a:p>
          <a:pPr algn="l" rtl="0">
            <a:defRPr sz="1000"/>
          </a:pPr>
          <a:endParaRPr lang="en-US" sz="1200" b="0" i="0" u="none" strike="noStrike" baseline="0">
            <a:solidFill>
              <a:srgbClr val="000090"/>
            </a:solidFill>
            <a:latin typeface="Arial" panose="020B0604020202020204" pitchFamily="34" charset="0"/>
            <a:ea typeface="Arial"/>
            <a:cs typeface="Arial" panose="020B0604020202020204" pitchFamily="34" charset="0"/>
          </a:endParaRPr>
        </a:p>
        <a:p>
          <a:pPr algn="l" rtl="0">
            <a:defRPr sz="1000"/>
          </a:pPr>
          <a:endParaRPr lang="en-US" sz="1200" b="0" i="0" u="none" strike="noStrike" baseline="0">
            <a:solidFill>
              <a:srgbClr val="000090"/>
            </a:solidFill>
            <a:latin typeface="Arial" panose="020B0604020202020204" pitchFamily="34" charset="0"/>
            <a:ea typeface="Arial"/>
            <a:cs typeface="Arial" panose="020B0604020202020204" pitchFamily="34" charset="0"/>
          </a:endParaRPr>
        </a:p>
        <a:p>
          <a:pPr algn="l" rtl="0">
            <a:defRPr sz="1000"/>
          </a:pPr>
          <a:endParaRPr lang="en-US" sz="1200" b="0" i="0" u="none" strike="noStrike" baseline="0">
            <a:solidFill>
              <a:srgbClr val="000090"/>
            </a:solidFill>
            <a:latin typeface="Arial" panose="020B0604020202020204" pitchFamily="34" charset="0"/>
            <a:ea typeface="Arial"/>
            <a:cs typeface="Arial" panose="020B0604020202020204" pitchFamily="34" charset="0"/>
          </a:endParaRPr>
        </a:p>
        <a:p>
          <a:pPr algn="l" rtl="0">
            <a:defRPr sz="1000"/>
          </a:pPr>
          <a:endParaRPr lang="en-US" sz="1400" b="0" i="0" u="none" strike="noStrike" baseline="0">
            <a:solidFill>
              <a:srgbClr val="000090"/>
            </a:solidFill>
            <a:latin typeface="Arial" panose="020B0604020202020204" pitchFamily="34" charset="0"/>
            <a:ea typeface="Arial"/>
            <a:cs typeface="Arial" panose="020B0604020202020204" pitchFamily="34" charset="0"/>
          </a:endParaRPr>
        </a:p>
        <a:p>
          <a:pPr algn="l" rtl="0">
            <a:defRPr sz="1000"/>
          </a:pPr>
          <a:endParaRPr lang="en-US" sz="1400" b="0" i="0" u="none" strike="noStrike" baseline="0">
            <a:solidFill>
              <a:srgbClr val="000090"/>
            </a:solidFill>
            <a:latin typeface="Arial" panose="020B0604020202020204" pitchFamily="34" charset="0"/>
            <a:ea typeface="Arial"/>
            <a:cs typeface="Arial" panose="020B0604020202020204" pitchFamily="34" charset="0"/>
          </a:endParaRPr>
        </a:p>
      </xdr:txBody>
    </xdr:sp>
    <xdr:clientData/>
  </xdr:twoCellAnchor>
  <xdr:twoCellAnchor>
    <xdr:from>
      <xdr:col>15</xdr:col>
      <xdr:colOff>107950</xdr:colOff>
      <xdr:row>47</xdr:row>
      <xdr:rowOff>0</xdr:rowOff>
    </xdr:from>
    <xdr:to>
      <xdr:col>22</xdr:col>
      <xdr:colOff>283505</xdr:colOff>
      <xdr:row>49</xdr:row>
      <xdr:rowOff>136403</xdr:rowOff>
    </xdr:to>
    <xdr:sp macro="" textlink="">
      <xdr:nvSpPr>
        <xdr:cNvPr id="4" name="Rectangle 3">
          <a:extLst>
            <a:ext uri="{FF2B5EF4-FFF2-40B4-BE49-F238E27FC236}">
              <a16:creationId xmlns:a16="http://schemas.microsoft.com/office/drawing/2014/main" id="{A8874A75-B6A8-4AEB-B38D-29C42FB015D0}"/>
            </a:ext>
          </a:extLst>
        </xdr:cNvPr>
        <xdr:cNvSpPr/>
      </xdr:nvSpPr>
      <xdr:spPr>
        <a:xfrm>
          <a:off x="10833100" y="7743825"/>
          <a:ext cx="4042705" cy="460253"/>
        </a:xfrm>
        <a:prstGeom prst="rect">
          <a:avLst/>
        </a:prstGeom>
        <a:solidFill>
          <a:schemeClr val="bg1">
            <a:lumMod val="8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defRPr sz="1000"/>
          </a:pPr>
          <a:r>
            <a:rPr lang="en-US" sz="1100" b="0" i="0" u="none" strike="noStrike" baseline="0">
              <a:solidFill>
                <a:srgbClr val="000000"/>
              </a:solidFill>
              <a:latin typeface="Calibri"/>
              <a:ea typeface="Calibri"/>
              <a:cs typeface="Calibri"/>
            </a:rPr>
            <a:t>Sources: ISA forecasts, national statisics, IMF, World Bank, United Nations, UNCTAD</a:t>
          </a:r>
        </a:p>
      </xdr:txBody>
    </xdr:sp>
    <xdr:clientData/>
  </xdr:twoCellAnchor>
  <xdr:twoCellAnchor>
    <xdr:from>
      <xdr:col>0</xdr:col>
      <xdr:colOff>1</xdr:colOff>
      <xdr:row>56</xdr:row>
      <xdr:rowOff>0</xdr:rowOff>
    </xdr:from>
    <xdr:to>
      <xdr:col>0</xdr:col>
      <xdr:colOff>3086101</xdr:colOff>
      <xdr:row>65</xdr:row>
      <xdr:rowOff>12700</xdr:rowOff>
    </xdr:to>
    <xdr:graphicFrame macro="">
      <xdr:nvGraphicFramePr>
        <xdr:cNvPr id="5" name="Chart 5">
          <a:extLst>
            <a:ext uri="{FF2B5EF4-FFF2-40B4-BE49-F238E27FC236}">
              <a16:creationId xmlns:a16="http://schemas.microsoft.com/office/drawing/2014/main" id="{1BAA07D0-3E67-4408-A947-F5E1E9DDD6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65</xdr:row>
      <xdr:rowOff>76201</xdr:rowOff>
    </xdr:from>
    <xdr:to>
      <xdr:col>0</xdr:col>
      <xdr:colOff>3086100</xdr:colOff>
      <xdr:row>74</xdr:row>
      <xdr:rowOff>88901</xdr:rowOff>
    </xdr:to>
    <xdr:graphicFrame macro="">
      <xdr:nvGraphicFramePr>
        <xdr:cNvPr id="6" name="Chart 6">
          <a:extLst>
            <a:ext uri="{FF2B5EF4-FFF2-40B4-BE49-F238E27FC236}">
              <a16:creationId xmlns:a16="http://schemas.microsoft.com/office/drawing/2014/main" id="{180E99B7-B3AF-4640-B74E-9DFC029BCD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Y125"/>
  <sheetViews>
    <sheetView workbookViewId="0">
      <pane xSplit="1" ySplit="2" topLeftCell="U3" activePane="bottomRight" state="frozen"/>
      <selection pane="topRight" activeCell="B1" sqref="B1"/>
      <selection pane="bottomLeft" activeCell="A3" sqref="A3"/>
      <selection pane="bottomRight" activeCell="AI34" sqref="AI34"/>
    </sheetView>
  </sheetViews>
  <sheetFormatPr baseColWidth="10" defaultColWidth="7.85546875" defaultRowHeight="13"/>
  <cols>
    <col min="1" max="1" width="34.85546875" style="7" customWidth="1"/>
    <col min="2" max="37" width="6.42578125" style="7" customWidth="1"/>
    <col min="38" max="16384" width="7.85546875" style="7"/>
  </cols>
  <sheetData>
    <row r="1" spans="1:51" ht="20">
      <c r="A1" s="29" t="s">
        <v>39</v>
      </c>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row>
    <row r="2" spans="1:51">
      <c r="A2" s="8"/>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row>
    <row r="3" spans="1:51">
      <c r="A3" s="8"/>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row>
    <row r="4" spans="1:51" s="12" customFormat="1">
      <c r="A4" s="9" t="s">
        <v>18</v>
      </c>
      <c r="B4" s="9">
        <v>1993</v>
      </c>
      <c r="C4" s="9">
        <v>1994</v>
      </c>
      <c r="D4" s="9">
        <v>1995</v>
      </c>
      <c r="E4" s="9">
        <v>1996</v>
      </c>
      <c r="F4" s="9">
        <v>1997</v>
      </c>
      <c r="G4" s="9">
        <v>1998</v>
      </c>
      <c r="H4" s="9">
        <v>1999</v>
      </c>
      <c r="I4" s="9">
        <v>2000</v>
      </c>
      <c r="J4" s="9">
        <v>2001</v>
      </c>
      <c r="K4" s="9">
        <v>2002</v>
      </c>
      <c r="L4" s="9">
        <v>2003</v>
      </c>
      <c r="M4" s="9">
        <v>2004</v>
      </c>
      <c r="N4" s="9">
        <v>2005</v>
      </c>
      <c r="O4" s="9">
        <v>2006</v>
      </c>
      <c r="P4" s="9">
        <v>2007</v>
      </c>
      <c r="Q4" s="10">
        <v>2008</v>
      </c>
      <c r="R4" s="9">
        <v>2009</v>
      </c>
      <c r="S4" s="9">
        <v>2010</v>
      </c>
      <c r="T4" s="9">
        <v>2011</v>
      </c>
      <c r="U4" s="9">
        <v>2012</v>
      </c>
      <c r="V4" s="9">
        <v>2013</v>
      </c>
      <c r="W4" s="9">
        <v>2014</v>
      </c>
      <c r="X4" s="9">
        <v>2015</v>
      </c>
      <c r="Y4" s="9">
        <v>2016</v>
      </c>
      <c r="Z4" s="9">
        <v>2017</v>
      </c>
      <c r="AA4" s="9">
        <v>2018</v>
      </c>
      <c r="AB4" s="9">
        <v>2019</v>
      </c>
      <c r="AC4" s="9">
        <v>2020</v>
      </c>
      <c r="AD4" s="9">
        <v>2021</v>
      </c>
      <c r="AE4" s="9">
        <v>2022</v>
      </c>
      <c r="AF4" s="9">
        <v>2023</v>
      </c>
      <c r="AG4" s="9">
        <v>2024</v>
      </c>
      <c r="AH4" s="9">
        <v>2025</v>
      </c>
      <c r="AI4" s="9">
        <v>2026</v>
      </c>
      <c r="AJ4" s="9">
        <v>2027</v>
      </c>
      <c r="AK4" s="9">
        <v>2028</v>
      </c>
      <c r="AL4" s="11"/>
      <c r="AM4" s="11"/>
      <c r="AN4" s="11"/>
      <c r="AO4" s="11"/>
      <c r="AP4" s="11"/>
      <c r="AQ4" s="11"/>
      <c r="AR4" s="11"/>
      <c r="AS4" s="11"/>
      <c r="AT4" s="11"/>
      <c r="AU4" s="11"/>
      <c r="AV4" s="11"/>
      <c r="AW4" s="11"/>
      <c r="AX4" s="11"/>
      <c r="AY4" s="11"/>
    </row>
    <row r="5" spans="1:51" s="14" customFormat="1">
      <c r="A5" s="27" t="s">
        <v>19</v>
      </c>
      <c r="B5" s="1">
        <v>0.19761600000000001</v>
      </c>
      <c r="C5" s="1">
        <v>0.20167399999999999</v>
      </c>
      <c r="D5" s="1">
        <v>0.20696300000000001</v>
      </c>
      <c r="E5" s="1">
        <v>0.213676</v>
      </c>
      <c r="F5" s="1">
        <v>0.221606</v>
      </c>
      <c r="G5" s="1">
        <v>0.23028399999999999</v>
      </c>
      <c r="H5" s="1">
        <v>0.23902599999999999</v>
      </c>
      <c r="I5" s="1">
        <v>0.24731500000000001</v>
      </c>
      <c r="J5" s="1">
        <v>0.25498399999999999</v>
      </c>
      <c r="K5" s="1">
        <v>0.26220599999999999</v>
      </c>
      <c r="L5" s="1">
        <v>0.26912999999999998</v>
      </c>
      <c r="M5" s="1">
        <v>0.27608899999999997</v>
      </c>
      <c r="N5" s="1">
        <v>0.283277</v>
      </c>
      <c r="O5" s="1">
        <v>0.29074699999999998</v>
      </c>
      <c r="P5" s="1">
        <v>0.29840699999999998</v>
      </c>
      <c r="Q5" s="1">
        <v>0.30616500000000002</v>
      </c>
      <c r="R5" s="1">
        <v>0.31392900000000001</v>
      </c>
      <c r="S5" s="1">
        <v>0.321608</v>
      </c>
      <c r="T5" s="1">
        <v>0.32919199999999998</v>
      </c>
      <c r="U5" s="1">
        <v>0.33670099999999997</v>
      </c>
      <c r="V5" s="1">
        <v>0.34418100000000001</v>
      </c>
      <c r="W5" s="1">
        <v>0.35169400000000001</v>
      </c>
      <c r="X5" s="1">
        <v>0.359288</v>
      </c>
      <c r="Y5" s="1">
        <v>0.366954</v>
      </c>
      <c r="Z5" s="1">
        <v>0.37380870000000005</v>
      </c>
      <c r="AA5" s="1">
        <v>0.38079144578255048</v>
      </c>
      <c r="AB5" s="1">
        <v>0.38790462924261815</v>
      </c>
      <c r="AC5" s="1">
        <v>0.39515068695576311</v>
      </c>
      <c r="AD5" s="1">
        <v>0.40253210101277215</v>
      </c>
      <c r="AE5" s="1">
        <v>0.41005139986988304</v>
      </c>
      <c r="AF5" s="2">
        <v>0.41771115921489116</v>
      </c>
      <c r="AG5" s="2">
        <v>0.41771115921489116</v>
      </c>
      <c r="AH5" s="2">
        <v>0.41771115921489116</v>
      </c>
      <c r="AI5" s="2">
        <v>0.41771115921489116</v>
      </c>
      <c r="AJ5" s="2">
        <v>0.5</v>
      </c>
      <c r="AK5" s="2">
        <v>0.5</v>
      </c>
      <c r="AL5" s="13"/>
      <c r="AM5" s="13"/>
      <c r="AN5" s="13"/>
      <c r="AO5" s="13"/>
      <c r="AP5" s="13"/>
      <c r="AQ5" s="13"/>
      <c r="AR5" s="13"/>
      <c r="AS5" s="13"/>
      <c r="AT5" s="13"/>
      <c r="AU5" s="13"/>
      <c r="AV5" s="13"/>
      <c r="AW5" s="13"/>
      <c r="AX5" s="13"/>
    </row>
    <row r="6" spans="1:51" s="14" customFormat="1">
      <c r="A6" s="27" t="s">
        <v>20</v>
      </c>
      <c r="B6" s="1">
        <v>34.06</v>
      </c>
      <c r="C6" s="1">
        <v>33.426000000000002</v>
      </c>
      <c r="D6" s="1">
        <v>32.789000000000001</v>
      </c>
      <c r="E6" s="1">
        <v>32.167000000000002</v>
      </c>
      <c r="F6" s="1">
        <v>31.568000000000001</v>
      </c>
      <c r="G6" s="1">
        <v>30.992999999999999</v>
      </c>
      <c r="H6" s="1">
        <v>30.437000000000001</v>
      </c>
      <c r="I6" s="1">
        <v>29.876000000000001</v>
      </c>
      <c r="J6" s="1">
        <v>29.277000000000001</v>
      </c>
      <c r="K6" s="1">
        <v>28.622</v>
      </c>
      <c r="L6" s="1">
        <v>27.907</v>
      </c>
      <c r="M6" s="1">
        <v>27.145</v>
      </c>
      <c r="N6" s="1">
        <v>26.373000000000001</v>
      </c>
      <c r="O6" s="1">
        <v>25.635000000000002</v>
      </c>
      <c r="P6" s="1">
        <v>24.975000000000001</v>
      </c>
      <c r="Q6" s="1">
        <v>24.422000000000001</v>
      </c>
      <c r="R6" s="1">
        <v>23.984999999999999</v>
      </c>
      <c r="S6" s="1">
        <v>23.66</v>
      </c>
      <c r="T6" s="1">
        <v>23.428000000000001</v>
      </c>
      <c r="U6" s="1">
        <v>23.248000000000001</v>
      </c>
      <c r="V6" s="1">
        <v>23.085999999999999</v>
      </c>
      <c r="W6" s="1">
        <v>22.920999999999999</v>
      </c>
      <c r="X6" s="1">
        <v>22.739000000000001</v>
      </c>
      <c r="Y6" s="1">
        <v>22.533999999999999</v>
      </c>
      <c r="Z6" s="1">
        <v>22.289899999999999</v>
      </c>
      <c r="AA6" s="1">
        <v>22.048444218070472</v>
      </c>
      <c r="AB6" s="1">
        <v>21.809604010666948</v>
      </c>
      <c r="AC6" s="1">
        <v>21.573351044526724</v>
      </c>
      <c r="AD6" s="1">
        <v>21.339657293307724</v>
      </c>
      <c r="AE6" s="1">
        <v>21.108495034263772</v>
      </c>
      <c r="AF6" s="2">
        <v>20.879836844955893</v>
      </c>
      <c r="AG6" s="2">
        <v>20.7</v>
      </c>
      <c r="AH6" s="2">
        <v>20.5</v>
      </c>
      <c r="AI6" s="2">
        <v>20</v>
      </c>
      <c r="AJ6" s="2">
        <v>19.5</v>
      </c>
      <c r="AK6" s="2">
        <v>19.100000000000001</v>
      </c>
      <c r="AL6" s="13"/>
      <c r="AM6" s="13"/>
      <c r="AN6" s="13"/>
      <c r="AO6" s="13"/>
      <c r="AP6" s="13"/>
      <c r="AQ6" s="13"/>
      <c r="AR6" s="13"/>
      <c r="AS6" s="13"/>
      <c r="AT6" s="13"/>
      <c r="AU6" s="13"/>
      <c r="AV6" s="13"/>
      <c r="AW6" s="13"/>
      <c r="AX6" s="13"/>
    </row>
    <row r="7" spans="1:51" s="18" customFormat="1">
      <c r="A7" s="28" t="s">
        <v>21</v>
      </c>
      <c r="B7" s="1">
        <v>5.6710000000000003</v>
      </c>
      <c r="C7" s="1">
        <v>5.7919999999999998</v>
      </c>
      <c r="D7" s="1">
        <v>5.9080000000000004</v>
      </c>
      <c r="E7" s="1">
        <v>6.0039999999999996</v>
      </c>
      <c r="F7" s="1">
        <v>6.07</v>
      </c>
      <c r="G7" s="1">
        <v>6.101</v>
      </c>
      <c r="H7" s="1">
        <v>6.09</v>
      </c>
      <c r="I7" s="1">
        <v>6.0309999999999997</v>
      </c>
      <c r="J7" s="1">
        <v>5.9210000000000003</v>
      </c>
      <c r="K7" s="1">
        <v>5.7720000000000002</v>
      </c>
      <c r="L7" s="1">
        <v>5.5979999999999999</v>
      </c>
      <c r="M7" s="1">
        <v>5.4160000000000004</v>
      </c>
      <c r="N7" s="1">
        <v>5.25</v>
      </c>
      <c r="O7" s="1">
        <v>5.1269999999999998</v>
      </c>
      <c r="P7" s="1">
        <v>5.0609999999999999</v>
      </c>
      <c r="Q7" s="1">
        <v>5.0570000000000004</v>
      </c>
      <c r="R7" s="1">
        <v>5.1109999999999998</v>
      </c>
      <c r="S7" s="1">
        <v>5.2089999999999996</v>
      </c>
      <c r="T7" s="1">
        <v>5.3239999999999998</v>
      </c>
      <c r="U7" s="1">
        <v>5.4279999999999999</v>
      </c>
      <c r="V7" s="1">
        <v>5.5</v>
      </c>
      <c r="W7" s="1">
        <v>5.532</v>
      </c>
      <c r="X7" s="1">
        <v>5.5229999999999997</v>
      </c>
      <c r="Y7" s="1">
        <v>5.4829999999999997</v>
      </c>
      <c r="Z7" s="1">
        <v>5.5251999999999999</v>
      </c>
      <c r="AA7" s="1">
        <v>5.5677247929965352</v>
      </c>
      <c r="AB7" s="1">
        <v>5.610576878764264</v>
      </c>
      <c r="AC7" s="1">
        <v>5.6537587763174013</v>
      </c>
      <c r="AD7" s="1">
        <v>5.6972730240577985</v>
      </c>
      <c r="AE7" s="1">
        <v>5.7411221799241563</v>
      </c>
      <c r="AF7" s="2">
        <v>5.7853088215423947</v>
      </c>
      <c r="AG7" s="2">
        <v>5.7853088215423947</v>
      </c>
      <c r="AH7" s="2">
        <v>5.7853088215423947</v>
      </c>
      <c r="AI7" s="2">
        <v>5.9</v>
      </c>
      <c r="AJ7" s="2">
        <v>5.9</v>
      </c>
      <c r="AK7" s="2">
        <v>6</v>
      </c>
      <c r="AL7" s="17"/>
      <c r="AM7" s="17"/>
      <c r="AN7" s="17"/>
      <c r="AO7" s="17"/>
      <c r="AP7" s="17"/>
      <c r="AQ7" s="17"/>
      <c r="AR7" s="17"/>
      <c r="AS7" s="17"/>
      <c r="AT7" s="17"/>
      <c r="AU7" s="17"/>
      <c r="AV7" s="17"/>
      <c r="AW7" s="17"/>
      <c r="AX7" s="17"/>
    </row>
    <row r="8" spans="1:51">
      <c r="A8" s="8"/>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row>
    <row r="9" spans="1:51" s="12" customFormat="1">
      <c r="A9" s="9" t="s">
        <v>22</v>
      </c>
      <c r="B9" s="9">
        <v>1993</v>
      </c>
      <c r="C9" s="9">
        <v>1994</v>
      </c>
      <c r="D9" s="9">
        <v>1995</v>
      </c>
      <c r="E9" s="9">
        <v>1996</v>
      </c>
      <c r="F9" s="9">
        <v>1997</v>
      </c>
      <c r="G9" s="9">
        <v>1998</v>
      </c>
      <c r="H9" s="9">
        <v>1999</v>
      </c>
      <c r="I9" s="9">
        <v>2000</v>
      </c>
      <c r="J9" s="9">
        <v>2001</v>
      </c>
      <c r="K9" s="9">
        <v>2002</v>
      </c>
      <c r="L9" s="9">
        <v>2003</v>
      </c>
      <c r="M9" s="9">
        <v>2004</v>
      </c>
      <c r="N9" s="9">
        <v>2005</v>
      </c>
      <c r="O9" s="9">
        <v>2006</v>
      </c>
      <c r="P9" s="9">
        <v>2007</v>
      </c>
      <c r="Q9" s="10">
        <v>2008</v>
      </c>
      <c r="R9" s="9">
        <v>2009</v>
      </c>
      <c r="S9" s="9">
        <v>2010</v>
      </c>
      <c r="T9" s="9">
        <v>2011</v>
      </c>
      <c r="U9" s="9">
        <v>2012</v>
      </c>
      <c r="V9" s="9">
        <v>2013</v>
      </c>
      <c r="W9" s="9">
        <v>2014</v>
      </c>
      <c r="X9" s="9">
        <v>2015</v>
      </c>
      <c r="Y9" s="9">
        <v>2016</v>
      </c>
      <c r="Z9" s="9">
        <v>2017</v>
      </c>
      <c r="AA9" s="9">
        <v>2018</v>
      </c>
      <c r="AB9" s="9">
        <v>2019</v>
      </c>
      <c r="AC9" s="9">
        <v>2020</v>
      </c>
      <c r="AD9" s="9">
        <v>2021</v>
      </c>
      <c r="AE9" s="9">
        <v>2022</v>
      </c>
      <c r="AF9" s="9">
        <v>2023</v>
      </c>
      <c r="AG9" s="9">
        <v>2024</v>
      </c>
      <c r="AH9" s="9">
        <v>2025</v>
      </c>
      <c r="AI9" s="9">
        <v>2026</v>
      </c>
      <c r="AJ9" s="9">
        <v>2027</v>
      </c>
      <c r="AK9" s="9">
        <v>2028</v>
      </c>
      <c r="AL9" s="11"/>
      <c r="AM9" s="11"/>
      <c r="AN9" s="11"/>
      <c r="AO9" s="11"/>
      <c r="AP9" s="11"/>
      <c r="AQ9" s="11"/>
      <c r="AR9" s="11"/>
      <c r="AS9" s="11"/>
      <c r="AT9" s="11"/>
      <c r="AU9" s="11"/>
      <c r="AV9" s="11"/>
      <c r="AW9" s="11"/>
      <c r="AX9" s="11"/>
      <c r="AY9" s="11"/>
    </row>
    <row r="10" spans="1:51" s="14" customFormat="1">
      <c r="A10" s="27" t="s">
        <v>1</v>
      </c>
      <c r="B10" s="1">
        <v>0.56000000000000005</v>
      </c>
      <c r="C10" s="1">
        <v>0.58099999999999996</v>
      </c>
      <c r="D10" s="1">
        <v>0.62</v>
      </c>
      <c r="E10" s="1">
        <v>0.64100000000000001</v>
      </c>
      <c r="F10" s="1">
        <v>0.65400000000000003</v>
      </c>
      <c r="G10" s="1">
        <v>0.68899999999999995</v>
      </c>
      <c r="H10" s="1">
        <v>0.73199999999999998</v>
      </c>
      <c r="I10" s="1">
        <v>0.83199999999999996</v>
      </c>
      <c r="J10" s="1">
        <v>0.872</v>
      </c>
      <c r="K10" s="1">
        <v>0.93300000000000005</v>
      </c>
      <c r="L10" s="1">
        <v>0.99</v>
      </c>
      <c r="M10" s="1">
        <v>1.0580000000000001</v>
      </c>
      <c r="N10" s="1">
        <v>1.1140000000000001</v>
      </c>
      <c r="O10" s="1">
        <v>1.2170000000000001</v>
      </c>
      <c r="P10" s="1">
        <v>1.2909999999999999</v>
      </c>
      <c r="Q10" s="1">
        <v>1.37</v>
      </c>
      <c r="R10" s="1">
        <v>1.339</v>
      </c>
      <c r="S10" s="73">
        <v>1.7350000000000001</v>
      </c>
      <c r="T10" s="73">
        <v>1.8140000000000001</v>
      </c>
      <c r="U10" s="73">
        <v>1.901</v>
      </c>
      <c r="V10" s="73">
        <v>2.0299999999999998</v>
      </c>
      <c r="W10" s="77">
        <v>2.1379999999999999</v>
      </c>
      <c r="X10" s="77">
        <v>2.21</v>
      </c>
      <c r="Y10" s="77">
        <v>2.258</v>
      </c>
      <c r="Z10" s="77">
        <v>2.286</v>
      </c>
      <c r="AA10" s="77">
        <v>2.3149999999999999</v>
      </c>
      <c r="AB10" s="77">
        <v>2.4169999999999998</v>
      </c>
      <c r="AC10" s="77">
        <v>2.08</v>
      </c>
      <c r="AD10" s="77">
        <v>2.492</v>
      </c>
      <c r="AE10" s="77">
        <v>2.9849999999999999</v>
      </c>
      <c r="AF10" s="53">
        <v>3.218</v>
      </c>
      <c r="AG10" s="53">
        <v>3.37</v>
      </c>
      <c r="AH10" s="53">
        <v>3.4969999999999999</v>
      </c>
      <c r="AI10" s="53">
        <v>3.629</v>
      </c>
      <c r="AJ10" s="53">
        <v>3.7669999999999999</v>
      </c>
      <c r="AK10" s="53">
        <v>3.9089999999999998</v>
      </c>
      <c r="AL10" s="13"/>
      <c r="AM10" s="13"/>
      <c r="AN10" s="13"/>
      <c r="AO10" s="13"/>
      <c r="AP10" s="13"/>
      <c r="AQ10" s="13"/>
      <c r="AR10" s="13"/>
      <c r="AS10" s="13"/>
      <c r="AT10" s="13"/>
      <c r="AU10" s="13"/>
      <c r="AV10" s="13"/>
      <c r="AW10" s="13"/>
      <c r="AX10" s="13"/>
    </row>
    <row r="11" spans="1:51" s="14" customFormat="1">
      <c r="A11" s="28" t="s">
        <v>2</v>
      </c>
      <c r="B11" s="30">
        <v>6.2770000000000001</v>
      </c>
      <c r="C11" s="30">
        <v>0.154</v>
      </c>
      <c r="D11" s="30">
        <v>0.64800000000000002</v>
      </c>
      <c r="E11" s="30">
        <v>1.425</v>
      </c>
      <c r="F11" s="30">
        <v>3.5470000000000002</v>
      </c>
      <c r="G11" s="30">
        <v>3.74</v>
      </c>
      <c r="H11" s="30">
        <v>8.7769999999999992</v>
      </c>
      <c r="I11" s="30">
        <v>13.02</v>
      </c>
      <c r="J11" s="30">
        <v>5.0179999999999998</v>
      </c>
      <c r="K11" s="30">
        <v>5.1210000000000004</v>
      </c>
      <c r="L11" s="30">
        <v>9.3239999999999998</v>
      </c>
      <c r="M11" s="30">
        <v>4.6500000000000004</v>
      </c>
      <c r="N11" s="30">
        <v>2.5790000000000002</v>
      </c>
      <c r="O11" s="30">
        <v>4.5830000000000002</v>
      </c>
      <c r="P11" s="30">
        <v>1.1040000000000001</v>
      </c>
      <c r="Q11" s="30">
        <v>3.2280000000000002</v>
      </c>
      <c r="R11" s="30">
        <v>0.79900000000000004</v>
      </c>
      <c r="S11" s="31">
        <v>2.234</v>
      </c>
      <c r="T11" s="31">
        <v>0.188</v>
      </c>
      <c r="U11" s="31">
        <v>4.1420000000000003</v>
      </c>
      <c r="V11" s="31">
        <v>4.5339999999999998</v>
      </c>
      <c r="W11" s="31">
        <v>4.0880000000000001</v>
      </c>
      <c r="X11" s="31">
        <v>3.371</v>
      </c>
      <c r="Y11" s="31">
        <v>0.12</v>
      </c>
      <c r="Z11" s="31">
        <v>-1.712</v>
      </c>
      <c r="AA11" s="31">
        <v>1.123</v>
      </c>
      <c r="AB11" s="31">
        <v>4.492</v>
      </c>
      <c r="AC11" s="31">
        <v>-13.391999999999999</v>
      </c>
      <c r="AD11" s="31">
        <v>15.208</v>
      </c>
      <c r="AE11" s="76">
        <v>12.726000000000001</v>
      </c>
      <c r="AF11" s="32">
        <v>4.4000000000000004</v>
      </c>
      <c r="AG11" s="32">
        <v>3.1</v>
      </c>
      <c r="AH11" s="32">
        <v>3.2</v>
      </c>
      <c r="AI11" s="32">
        <v>2.6</v>
      </c>
      <c r="AJ11" s="32">
        <v>2.4</v>
      </c>
      <c r="AK11" s="32">
        <v>3.1</v>
      </c>
      <c r="AL11" s="13"/>
      <c r="AM11" s="13"/>
      <c r="AN11" s="13"/>
      <c r="AO11" s="13"/>
      <c r="AP11" s="13"/>
      <c r="AQ11" s="13"/>
      <c r="AR11" s="13"/>
      <c r="AS11" s="13"/>
      <c r="AT11" s="13"/>
      <c r="AU11" s="13"/>
      <c r="AV11" s="13"/>
      <c r="AW11" s="13"/>
      <c r="AX11" s="13"/>
    </row>
    <row r="12" spans="1:51">
      <c r="A12" s="8"/>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row>
    <row r="13" spans="1:51" s="12" customFormat="1">
      <c r="A13" s="9" t="s">
        <v>23</v>
      </c>
      <c r="B13" s="9">
        <v>1993</v>
      </c>
      <c r="C13" s="9">
        <v>1994</v>
      </c>
      <c r="D13" s="9">
        <v>1995</v>
      </c>
      <c r="E13" s="9">
        <v>1996</v>
      </c>
      <c r="F13" s="9">
        <v>1997</v>
      </c>
      <c r="G13" s="9">
        <v>1998</v>
      </c>
      <c r="H13" s="9">
        <v>1999</v>
      </c>
      <c r="I13" s="9">
        <v>2000</v>
      </c>
      <c r="J13" s="9">
        <v>2001</v>
      </c>
      <c r="K13" s="9">
        <v>2002</v>
      </c>
      <c r="L13" s="9">
        <v>2003</v>
      </c>
      <c r="M13" s="9">
        <v>2004</v>
      </c>
      <c r="N13" s="9">
        <v>2005</v>
      </c>
      <c r="O13" s="9">
        <v>2006</v>
      </c>
      <c r="P13" s="9">
        <v>2007</v>
      </c>
      <c r="Q13" s="10">
        <v>2008</v>
      </c>
      <c r="R13" s="9">
        <v>2009</v>
      </c>
      <c r="S13" s="9">
        <v>2010</v>
      </c>
      <c r="T13" s="9">
        <v>2011</v>
      </c>
      <c r="U13" s="9">
        <v>2012</v>
      </c>
      <c r="V13" s="9">
        <v>2013</v>
      </c>
      <c r="W13" s="9">
        <v>2014</v>
      </c>
      <c r="X13" s="9">
        <v>2015</v>
      </c>
      <c r="Y13" s="9">
        <v>2016</v>
      </c>
      <c r="Z13" s="9">
        <v>2017</v>
      </c>
      <c r="AA13" s="9">
        <v>2018</v>
      </c>
      <c r="AB13" s="9">
        <v>2019</v>
      </c>
      <c r="AC13" s="9">
        <v>2020</v>
      </c>
      <c r="AD13" s="9">
        <v>2021</v>
      </c>
      <c r="AE13" s="9">
        <v>2022</v>
      </c>
      <c r="AF13" s="9">
        <v>2023</v>
      </c>
      <c r="AG13" s="9">
        <v>2024</v>
      </c>
      <c r="AH13" s="9">
        <v>2025</v>
      </c>
      <c r="AI13" s="9">
        <v>2026</v>
      </c>
      <c r="AJ13" s="9">
        <v>2027</v>
      </c>
      <c r="AK13" s="9">
        <v>2028</v>
      </c>
      <c r="AL13" s="11"/>
      <c r="AM13" s="11"/>
      <c r="AN13" s="11"/>
      <c r="AO13" s="11"/>
      <c r="AP13" s="11"/>
      <c r="AQ13" s="11"/>
      <c r="AR13" s="11"/>
      <c r="AS13" s="11"/>
      <c r="AT13" s="11"/>
      <c r="AU13" s="11"/>
      <c r="AV13" s="11"/>
      <c r="AW13" s="11"/>
      <c r="AX13" s="11"/>
      <c r="AY13" s="11"/>
    </row>
    <row r="14" spans="1:51" s="14" customFormat="1">
      <c r="A14" s="26" t="s">
        <v>10</v>
      </c>
      <c r="B14" s="1">
        <v>0.28249999999999997</v>
      </c>
      <c r="C14" s="1">
        <v>0.277611</v>
      </c>
      <c r="D14" s="1">
        <v>0.29735800000000001</v>
      </c>
      <c r="E14" s="1">
        <v>0.309145</v>
      </c>
      <c r="F14" s="1">
        <v>0.33124000000000003</v>
      </c>
      <c r="G14" s="1">
        <v>0.32661000000000001</v>
      </c>
      <c r="H14" s="1">
        <v>0.41030800000000001</v>
      </c>
      <c r="I14" s="1">
        <v>0.43448500000000001</v>
      </c>
      <c r="J14" s="1">
        <v>0.43538399999999999</v>
      </c>
      <c r="K14" s="1">
        <v>0.48557100000000003</v>
      </c>
      <c r="L14" s="1">
        <v>0.52763800000000005</v>
      </c>
      <c r="M14" s="1">
        <v>0.54369699999999999</v>
      </c>
      <c r="N14" s="1">
        <v>0.61490662719</v>
      </c>
      <c r="O14" s="1">
        <v>0.77588368392999996</v>
      </c>
      <c r="P14" s="1">
        <v>0.81626627711519995</v>
      </c>
      <c r="Q14" s="1">
        <v>0.86651822633359998</v>
      </c>
      <c r="R14" s="1">
        <v>0.72826184128859994</v>
      </c>
      <c r="S14" s="1">
        <v>0.83205547000000002</v>
      </c>
      <c r="T14" s="1">
        <v>0.943886</v>
      </c>
      <c r="U14" s="1">
        <v>1.0343229969784999</v>
      </c>
      <c r="V14" s="1">
        <v>1.0560408512285</v>
      </c>
      <c r="W14" s="1">
        <v>1.0829393486568</v>
      </c>
      <c r="X14" s="1">
        <v>1.0335495309077001</v>
      </c>
      <c r="Y14" s="4">
        <v>0.96839368830139994</v>
      </c>
      <c r="Z14" s="3">
        <v>1.0308425120206</v>
      </c>
      <c r="AA14" s="71">
        <v>1.0712515590756999</v>
      </c>
      <c r="AB14" s="71">
        <v>1.1024127124101999</v>
      </c>
      <c r="AC14" s="71">
        <v>0.71455561984480009</v>
      </c>
      <c r="AD14" s="71">
        <v>1.042915254001</v>
      </c>
      <c r="AE14" s="71">
        <v>1.3446254898826</v>
      </c>
      <c r="AF14" s="4">
        <v>1.3</v>
      </c>
      <c r="AG14" s="4">
        <v>1.3</v>
      </c>
      <c r="AH14" s="4">
        <v>1.4</v>
      </c>
      <c r="AI14" s="4">
        <v>1.4</v>
      </c>
      <c r="AJ14" s="4">
        <v>1.5</v>
      </c>
      <c r="AK14" s="4">
        <v>1.5</v>
      </c>
      <c r="AL14" s="13"/>
      <c r="AM14" s="13"/>
      <c r="AN14" s="13"/>
      <c r="AO14" s="13"/>
      <c r="AP14" s="13"/>
      <c r="AQ14" s="13"/>
      <c r="AR14" s="13"/>
      <c r="AS14" s="13"/>
      <c r="AT14" s="13"/>
      <c r="AU14" s="13"/>
      <c r="AV14" s="13"/>
      <c r="AW14" s="13"/>
      <c r="AX14" s="13"/>
    </row>
    <row r="15" spans="1:51" s="14" customFormat="1">
      <c r="A15" s="26" t="s">
        <v>11</v>
      </c>
      <c r="B15" s="1">
        <v>0.34300000000000003</v>
      </c>
      <c r="C15" s="1">
        <v>0.3198125</v>
      </c>
      <c r="D15" s="1">
        <v>0.3255015</v>
      </c>
      <c r="E15" s="1">
        <v>0.320855</v>
      </c>
      <c r="F15" s="1">
        <v>0.37455500000000003</v>
      </c>
      <c r="G15" s="1">
        <v>0.389907</v>
      </c>
      <c r="H15" s="1">
        <v>0.48096100000000003</v>
      </c>
      <c r="I15" s="1">
        <v>0.601047</v>
      </c>
      <c r="J15" s="1">
        <v>0.59822900000000001</v>
      </c>
      <c r="K15" s="1">
        <v>0.62673199999999996</v>
      </c>
      <c r="L15" s="1">
        <v>0.663327</v>
      </c>
      <c r="M15" s="1">
        <v>0.62778499999999993</v>
      </c>
      <c r="N15" s="1">
        <v>0.7030056494343</v>
      </c>
      <c r="O15" s="1">
        <v>0.75003224511279998</v>
      </c>
      <c r="P15" s="1">
        <v>0.80287366104689994</v>
      </c>
      <c r="Q15" s="1">
        <v>0.95781425384449992</v>
      </c>
      <c r="R15" s="1">
        <v>0.78225912864329994</v>
      </c>
      <c r="S15" s="1">
        <v>0.86804448199999995</v>
      </c>
      <c r="T15" s="1">
        <v>1.002313</v>
      </c>
      <c r="U15" s="1">
        <v>1.0250516498889999</v>
      </c>
      <c r="V15" s="1">
        <v>1.0836983131408</v>
      </c>
      <c r="W15" s="1">
        <v>1.1501233961641</v>
      </c>
      <c r="X15" s="1">
        <v>1.1826227333024999</v>
      </c>
      <c r="Y15" s="4">
        <v>1.1318104664824</v>
      </c>
      <c r="Z15" s="3">
        <v>1.0878866027503999</v>
      </c>
      <c r="AA15" s="71">
        <v>1.1550935926768999</v>
      </c>
      <c r="AB15" s="71">
        <v>1.2031923008718999</v>
      </c>
      <c r="AC15" s="71">
        <v>0.90181892997039992</v>
      </c>
      <c r="AD15" s="71">
        <v>1.2494500498182</v>
      </c>
      <c r="AE15" s="71">
        <v>1.5735708793799998</v>
      </c>
      <c r="AF15" s="4">
        <v>1.5</v>
      </c>
      <c r="AG15" s="4">
        <v>1.5</v>
      </c>
      <c r="AH15" s="4">
        <v>1.6</v>
      </c>
      <c r="AI15" s="4">
        <v>1.6</v>
      </c>
      <c r="AJ15" s="4">
        <v>1.7</v>
      </c>
      <c r="AK15" s="4">
        <v>1.8</v>
      </c>
      <c r="AL15" s="13"/>
      <c r="AM15" s="13"/>
      <c r="AN15" s="13"/>
      <c r="AO15" s="13"/>
      <c r="AP15" s="13"/>
      <c r="AQ15" s="13"/>
      <c r="AR15" s="13"/>
      <c r="AS15" s="13"/>
      <c r="AT15" s="13"/>
      <c r="AU15" s="13"/>
      <c r="AV15" s="13"/>
      <c r="AW15" s="13"/>
      <c r="AX15" s="13"/>
    </row>
    <row r="16" spans="1:51" s="14" customFormat="1">
      <c r="A16" s="26" t="s">
        <v>24</v>
      </c>
      <c r="B16" s="1">
        <f>+(B14*100)/B10</f>
        <v>50.446428571428562</v>
      </c>
      <c r="C16" s="1">
        <f t="shared" ref="C16:AF16" si="0">+(C14*100)/C10</f>
        <v>47.781583476764204</v>
      </c>
      <c r="D16" s="1">
        <f t="shared" si="0"/>
        <v>47.960967741935484</v>
      </c>
      <c r="E16" s="1">
        <f t="shared" si="0"/>
        <v>48.228549141965679</v>
      </c>
      <c r="F16" s="1">
        <f t="shared" si="0"/>
        <v>50.648318042813457</v>
      </c>
      <c r="G16" s="1">
        <f t="shared" si="0"/>
        <v>47.403483309143695</v>
      </c>
      <c r="H16" s="1">
        <f t="shared" si="0"/>
        <v>56.053005464480876</v>
      </c>
      <c r="I16" s="1">
        <f t="shared" si="0"/>
        <v>52.221754807692314</v>
      </c>
      <c r="J16" s="1">
        <f t="shared" si="0"/>
        <v>49.929357798165135</v>
      </c>
      <c r="K16" s="1">
        <f t="shared" si="0"/>
        <v>52.044051446945339</v>
      </c>
      <c r="L16" s="1">
        <f t="shared" si="0"/>
        <v>53.296767676767679</v>
      </c>
      <c r="M16" s="1">
        <f t="shared" si="0"/>
        <v>51.389130434782608</v>
      </c>
      <c r="N16" s="1">
        <f t="shared" si="0"/>
        <v>55.198081435368039</v>
      </c>
      <c r="O16" s="1">
        <f t="shared" si="0"/>
        <v>63.753794899753487</v>
      </c>
      <c r="P16" s="1">
        <f t="shared" si="0"/>
        <v>63.227442069341599</v>
      </c>
      <c r="Q16" s="1">
        <f t="shared" si="0"/>
        <v>63.249505571795616</v>
      </c>
      <c r="R16" s="1">
        <f t="shared" si="0"/>
        <v>54.388487026781178</v>
      </c>
      <c r="S16" s="1">
        <f t="shared" si="0"/>
        <v>47.957087608069159</v>
      </c>
      <c r="T16" s="1">
        <f t="shared" si="0"/>
        <v>52.033406835722161</v>
      </c>
      <c r="U16" s="1">
        <f t="shared" si="0"/>
        <v>54.4094159378485</v>
      </c>
      <c r="V16" s="1">
        <f t="shared" si="0"/>
        <v>52.021716809285714</v>
      </c>
      <c r="W16" s="1">
        <f t="shared" si="0"/>
        <v>50.651980760374187</v>
      </c>
      <c r="X16" s="1">
        <f t="shared" si="0"/>
        <v>46.76694709989593</v>
      </c>
      <c r="Y16" s="1">
        <f t="shared" si="0"/>
        <v>42.887231545677587</v>
      </c>
      <c r="Z16" s="1">
        <f t="shared" si="0"/>
        <v>45.093723185503059</v>
      </c>
      <c r="AA16" s="1">
        <f t="shared" si="0"/>
        <v>46.274365402838008</v>
      </c>
      <c r="AB16" s="1">
        <f t="shared" si="0"/>
        <v>45.610786611923871</v>
      </c>
      <c r="AC16" s="1">
        <f t="shared" si="0"/>
        <v>34.353635569461545</v>
      </c>
      <c r="AD16" s="1">
        <f t="shared" si="0"/>
        <v>41.850531861998398</v>
      </c>
      <c r="AE16" s="1">
        <f t="shared" si="0"/>
        <v>45.046080063068679</v>
      </c>
      <c r="AF16" s="2">
        <f t="shared" si="0"/>
        <v>40.397762585456803</v>
      </c>
      <c r="AG16" s="2">
        <f t="shared" ref="AG16:AH16" si="1">+(AG14*100)/AG10</f>
        <v>38.575667655786347</v>
      </c>
      <c r="AH16" s="2">
        <f t="shared" si="1"/>
        <v>40.034315127251929</v>
      </c>
      <c r="AI16" s="2">
        <f t="shared" ref="AI16:AJ16" si="2">+(AI14*100)/AI10</f>
        <v>38.578120694406174</v>
      </c>
      <c r="AJ16" s="2">
        <f t="shared" si="2"/>
        <v>39.819485001327315</v>
      </c>
      <c r="AK16" s="2">
        <f t="shared" ref="AK16" si="3">+(AK14*100)/AK10</f>
        <v>38.372985418265543</v>
      </c>
      <c r="AL16" s="13"/>
      <c r="AM16" s="13"/>
      <c r="AN16" s="13"/>
      <c r="AO16" s="13"/>
      <c r="AP16" s="13"/>
      <c r="AQ16" s="13"/>
      <c r="AR16" s="13"/>
      <c r="AS16" s="13"/>
      <c r="AT16" s="13"/>
      <c r="AU16" s="13"/>
      <c r="AV16" s="13"/>
      <c r="AW16" s="13"/>
      <c r="AX16" s="13"/>
    </row>
    <row r="17" spans="1:51" s="14" customFormat="1">
      <c r="A17" s="26" t="s">
        <v>25</v>
      </c>
      <c r="B17" s="1">
        <f>+(B15*100)/B10</f>
        <v>61.25</v>
      </c>
      <c r="C17" s="1">
        <f t="shared" ref="C17:AF17" si="4">+(C15*100)/C10</f>
        <v>55.045180722891565</v>
      </c>
      <c r="D17" s="1">
        <f t="shared" si="4"/>
        <v>52.500241935483878</v>
      </c>
      <c r="E17" s="1">
        <f t="shared" si="4"/>
        <v>50.055382215288617</v>
      </c>
      <c r="F17" s="1">
        <f t="shared" si="4"/>
        <v>57.271406727828747</v>
      </c>
      <c r="G17" s="1">
        <f t="shared" si="4"/>
        <v>56.590275761973885</v>
      </c>
      <c r="H17" s="1">
        <f t="shared" si="4"/>
        <v>65.70505464480874</v>
      </c>
      <c r="I17" s="1">
        <f t="shared" si="4"/>
        <v>72.241225961538461</v>
      </c>
      <c r="J17" s="1">
        <f t="shared" si="4"/>
        <v>68.604243119266059</v>
      </c>
      <c r="K17" s="1">
        <f t="shared" si="4"/>
        <v>67.173847802786696</v>
      </c>
      <c r="L17" s="1">
        <f t="shared" si="4"/>
        <v>67.00272727272727</v>
      </c>
      <c r="M17" s="1">
        <f t="shared" si="4"/>
        <v>59.336956521739118</v>
      </c>
      <c r="N17" s="1">
        <f t="shared" si="4"/>
        <v>63.10643172659784</v>
      </c>
      <c r="O17" s="1">
        <f t="shared" si="4"/>
        <v>61.629601077469182</v>
      </c>
      <c r="P17" s="1">
        <f t="shared" si="4"/>
        <v>62.1900589501859</v>
      </c>
      <c r="Q17" s="1">
        <f t="shared" si="4"/>
        <v>69.913449185729917</v>
      </c>
      <c r="R17" s="1">
        <f t="shared" si="4"/>
        <v>58.421144782920088</v>
      </c>
      <c r="S17" s="1">
        <f t="shared" si="4"/>
        <v>50.031382247838614</v>
      </c>
      <c r="T17" s="1">
        <f t="shared" si="4"/>
        <v>55.25429988974642</v>
      </c>
      <c r="U17" s="1">
        <f t="shared" si="4"/>
        <v>53.92170699047869</v>
      </c>
      <c r="V17" s="1">
        <f t="shared" si="4"/>
        <v>53.384153356689659</v>
      </c>
      <c r="W17" s="1">
        <f t="shared" si="4"/>
        <v>53.794359034803556</v>
      </c>
      <c r="X17" s="1">
        <f t="shared" si="4"/>
        <v>53.512340873416292</v>
      </c>
      <c r="Y17" s="1">
        <f t="shared" si="4"/>
        <v>50.124467071851193</v>
      </c>
      <c r="Z17" s="1">
        <f t="shared" si="4"/>
        <v>47.589090234050744</v>
      </c>
      <c r="AA17" s="1">
        <f t="shared" si="4"/>
        <v>49.896051519520512</v>
      </c>
      <c r="AB17" s="1">
        <f t="shared" si="4"/>
        <v>49.780401360028961</v>
      </c>
      <c r="AC17" s="1">
        <f t="shared" si="4"/>
        <v>43.356679325499996</v>
      </c>
      <c r="AD17" s="1">
        <f t="shared" si="4"/>
        <v>50.138445016781695</v>
      </c>
      <c r="AE17" s="1">
        <f t="shared" si="4"/>
        <v>52.71594235778894</v>
      </c>
      <c r="AF17" s="2">
        <f t="shared" si="4"/>
        <v>46.612802983219389</v>
      </c>
      <c r="AG17" s="2">
        <f t="shared" ref="AG17:AH17" si="5">+(AG15*100)/AG10</f>
        <v>44.510385756676556</v>
      </c>
      <c r="AH17" s="2">
        <f t="shared" si="5"/>
        <v>45.753503002573638</v>
      </c>
      <c r="AI17" s="2">
        <f t="shared" ref="AI17:AJ17" si="6">+(AI15*100)/AI10</f>
        <v>44.089280793607053</v>
      </c>
      <c r="AJ17" s="2">
        <f t="shared" si="6"/>
        <v>45.128749668170961</v>
      </c>
      <c r="AK17" s="2">
        <f t="shared" ref="AK17" si="7">+(AK15*100)/AK10</f>
        <v>46.047582501918654</v>
      </c>
      <c r="AL17" s="13"/>
      <c r="AM17" s="13"/>
      <c r="AN17" s="13"/>
      <c r="AO17" s="13"/>
      <c r="AP17" s="13"/>
      <c r="AQ17" s="13"/>
      <c r="AR17" s="13"/>
      <c r="AS17" s="13"/>
      <c r="AT17" s="13"/>
      <c r="AU17" s="13"/>
      <c r="AV17" s="13"/>
      <c r="AW17" s="13"/>
      <c r="AX17" s="13"/>
    </row>
    <row r="18" spans="1:51">
      <c r="A18" s="26" t="s">
        <v>12</v>
      </c>
      <c r="B18" s="35">
        <v>13.6</v>
      </c>
      <c r="C18" s="35">
        <v>18.814</v>
      </c>
      <c r="D18" s="35">
        <v>20.762499999999999</v>
      </c>
      <c r="E18" s="35">
        <v>16.579999999999998</v>
      </c>
      <c r="F18" s="35">
        <v>11.946000000000002</v>
      </c>
      <c r="G18" s="35">
        <v>18.985999999999997</v>
      </c>
      <c r="H18" s="35">
        <v>53.579000000000001</v>
      </c>
      <c r="I18" s="35">
        <v>23.341000000000001</v>
      </c>
      <c r="J18" s="35">
        <v>61.162999999999997</v>
      </c>
      <c r="K18" s="35">
        <v>25.460999999999999</v>
      </c>
      <c r="L18" s="35">
        <v>-10.925000000000001</v>
      </c>
      <c r="M18" s="35">
        <v>111.496</v>
      </c>
      <c r="N18" s="35">
        <v>126.9085</v>
      </c>
      <c r="O18" s="35">
        <v>108.82850000000001</v>
      </c>
      <c r="P18" s="35">
        <v>143.1405</v>
      </c>
      <c r="Q18" s="35">
        <v>169.66849999999999</v>
      </c>
      <c r="R18" s="35">
        <v>108.84</v>
      </c>
      <c r="S18" s="55">
        <v>97.220500000000001</v>
      </c>
      <c r="T18" s="55">
        <v>95.348500000000001</v>
      </c>
      <c r="U18" s="55">
        <v>189.2014088</v>
      </c>
      <c r="V18" s="55">
        <v>95.156724049999994</v>
      </c>
      <c r="W18" s="55">
        <v>152.74378035000001</v>
      </c>
      <c r="X18" s="55">
        <v>64.614815899999996</v>
      </c>
      <c r="Y18" s="55">
        <v>43.987411000000002</v>
      </c>
      <c r="Z18" s="55">
        <v>24.4946865</v>
      </c>
      <c r="AA18" s="55">
        <v>118.27554695000001</v>
      </c>
      <c r="AB18" s="55">
        <v>93.9102417</v>
      </c>
      <c r="AC18" s="55">
        <v>76.202813500000005</v>
      </c>
      <c r="AD18" s="55">
        <v>125.49549500000001</v>
      </c>
      <c r="AE18" s="55">
        <v>133.55646759999999</v>
      </c>
      <c r="AF18" s="33">
        <v>150</v>
      </c>
      <c r="AG18" s="33">
        <v>160</v>
      </c>
      <c r="AH18" s="33">
        <v>165</v>
      </c>
      <c r="AI18" s="33">
        <v>175</v>
      </c>
      <c r="AJ18" s="33">
        <v>180</v>
      </c>
      <c r="AK18" s="33">
        <v>185</v>
      </c>
      <c r="AL18" s="6"/>
      <c r="AM18" s="6"/>
      <c r="AN18" s="6"/>
      <c r="AO18" s="6"/>
      <c r="AP18" s="6"/>
      <c r="AQ18" s="6"/>
      <c r="AR18" s="6"/>
      <c r="AS18" s="6"/>
      <c r="AT18" s="6"/>
      <c r="AU18" s="6"/>
      <c r="AV18" s="6"/>
      <c r="AW18" s="6"/>
      <c r="AX18" s="6"/>
    </row>
    <row r="19" spans="1:51">
      <c r="A19" s="26" t="s">
        <v>9</v>
      </c>
      <c r="B19" s="3">
        <v>-8.6660000000000004</v>
      </c>
      <c r="C19" s="3">
        <v>-6.899</v>
      </c>
      <c r="D19" s="3">
        <v>-2.782</v>
      </c>
      <c r="E19" s="3">
        <v>-1.036</v>
      </c>
      <c r="F19" s="3">
        <v>-4.8789999999999996</v>
      </c>
      <c r="G19" s="3">
        <v>-8.6880000000000006</v>
      </c>
      <c r="H19" s="3">
        <v>-9.94</v>
      </c>
      <c r="I19" s="3">
        <v>-19.417999999999999</v>
      </c>
      <c r="J19" s="3">
        <v>-21.834</v>
      </c>
      <c r="K19" s="3">
        <v>-17.728000000000002</v>
      </c>
      <c r="L19" s="3">
        <v>-18.608000000000001</v>
      </c>
      <c r="M19" s="3">
        <v>-14.645</v>
      </c>
      <c r="N19" s="3">
        <v>-13.571999999999999</v>
      </c>
      <c r="O19" s="3">
        <v>-2.085</v>
      </c>
      <c r="P19" s="3">
        <v>-4.0359999999999996</v>
      </c>
      <c r="Q19" s="3">
        <v>-10.577999999999999</v>
      </c>
      <c r="R19" s="3">
        <v>-4.859</v>
      </c>
      <c r="S19" s="31">
        <v>-2.637</v>
      </c>
      <c r="T19" s="31">
        <v>-1.1000000000000001</v>
      </c>
      <c r="U19" s="31">
        <v>-1.742</v>
      </c>
      <c r="V19" s="31">
        <v>-3.5760000000000001</v>
      </c>
      <c r="W19" s="31">
        <v>-6.3550000000000004</v>
      </c>
      <c r="X19" s="31">
        <v>-7.9050000000000002</v>
      </c>
      <c r="Y19" s="31">
        <v>-7.2380000000000004</v>
      </c>
      <c r="Z19" s="31">
        <v>-6.9119999999999999</v>
      </c>
      <c r="AA19" s="31">
        <v>-6.5140000000000002</v>
      </c>
      <c r="AB19" s="31">
        <v>-7.641</v>
      </c>
      <c r="AC19" s="31">
        <v>-6.15</v>
      </c>
      <c r="AD19" s="31">
        <v>-6.3360000000000003</v>
      </c>
      <c r="AE19" s="76">
        <v>-7.3319999999999999</v>
      </c>
      <c r="AF19" s="32">
        <v>-6.4</v>
      </c>
      <c r="AG19" s="32">
        <v>-4.9000000000000004</v>
      </c>
      <c r="AH19" s="32">
        <v>-5.2</v>
      </c>
      <c r="AI19" s="32">
        <v>-4.3</v>
      </c>
      <c r="AJ19" s="32">
        <v>-4.5</v>
      </c>
      <c r="AK19" s="32">
        <v>-5</v>
      </c>
      <c r="AL19" s="6"/>
      <c r="AM19" s="6"/>
      <c r="AN19" s="6"/>
      <c r="AO19" s="6"/>
      <c r="AP19" s="6"/>
      <c r="AQ19" s="6"/>
      <c r="AR19" s="6"/>
      <c r="AS19" s="6"/>
      <c r="AT19" s="6"/>
      <c r="AU19" s="6"/>
      <c r="AV19" s="6"/>
      <c r="AW19" s="6"/>
      <c r="AX19" s="6"/>
    </row>
    <row r="20" spans="1:51">
      <c r="A20" s="8"/>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row>
    <row r="21" spans="1:51" s="12" customFormat="1">
      <c r="A21" s="9" t="s">
        <v>26</v>
      </c>
      <c r="B21" s="9">
        <v>1993</v>
      </c>
      <c r="C21" s="9">
        <v>1994</v>
      </c>
      <c r="D21" s="9">
        <v>1995</v>
      </c>
      <c r="E21" s="9">
        <v>1996</v>
      </c>
      <c r="F21" s="9">
        <v>1997</v>
      </c>
      <c r="G21" s="9">
        <v>1998</v>
      </c>
      <c r="H21" s="9">
        <v>1999</v>
      </c>
      <c r="I21" s="9">
        <v>2000</v>
      </c>
      <c r="J21" s="9">
        <v>2001</v>
      </c>
      <c r="K21" s="9">
        <v>2002</v>
      </c>
      <c r="L21" s="9">
        <v>2003</v>
      </c>
      <c r="M21" s="9">
        <v>2004</v>
      </c>
      <c r="N21" s="9">
        <v>2005</v>
      </c>
      <c r="O21" s="9">
        <v>2006</v>
      </c>
      <c r="P21" s="9">
        <v>2007</v>
      </c>
      <c r="Q21" s="10">
        <v>2008</v>
      </c>
      <c r="R21" s="9">
        <v>2009</v>
      </c>
      <c r="S21" s="9">
        <v>2010</v>
      </c>
      <c r="T21" s="9">
        <v>2011</v>
      </c>
      <c r="U21" s="9">
        <v>2012</v>
      </c>
      <c r="V21" s="9">
        <v>2013</v>
      </c>
      <c r="W21" s="9">
        <v>2014</v>
      </c>
      <c r="X21" s="9">
        <v>2015</v>
      </c>
      <c r="Y21" s="9">
        <v>2016</v>
      </c>
      <c r="Z21" s="9">
        <v>2017</v>
      </c>
      <c r="AA21" s="9">
        <v>2018</v>
      </c>
      <c r="AB21" s="9">
        <v>2019</v>
      </c>
      <c r="AC21" s="9">
        <v>2020</v>
      </c>
      <c r="AD21" s="9">
        <v>2021</v>
      </c>
      <c r="AE21" s="9">
        <v>2022</v>
      </c>
      <c r="AF21" s="9">
        <v>2023</v>
      </c>
      <c r="AG21" s="9">
        <v>2024</v>
      </c>
      <c r="AH21" s="9">
        <v>2025</v>
      </c>
      <c r="AI21" s="9">
        <v>2026</v>
      </c>
      <c r="AJ21" s="9">
        <v>2027</v>
      </c>
      <c r="AK21" s="9">
        <v>2028</v>
      </c>
      <c r="AL21" s="11"/>
      <c r="AM21" s="11"/>
      <c r="AN21" s="11"/>
      <c r="AO21" s="11"/>
      <c r="AP21" s="11"/>
      <c r="AQ21" s="11"/>
      <c r="AR21" s="11"/>
      <c r="AS21" s="11"/>
      <c r="AT21" s="11"/>
      <c r="AU21" s="11"/>
      <c r="AV21" s="11"/>
      <c r="AW21" s="11"/>
      <c r="AX21" s="11"/>
      <c r="AY21" s="11"/>
    </row>
    <row r="22" spans="1:51" s="14" customFormat="1">
      <c r="A22" s="26" t="s">
        <v>5</v>
      </c>
      <c r="B22" s="21">
        <v>1.96</v>
      </c>
      <c r="C22" s="21">
        <v>1.96</v>
      </c>
      <c r="D22" s="21">
        <v>1.95</v>
      </c>
      <c r="E22" s="21">
        <v>1.94</v>
      </c>
      <c r="F22" s="21">
        <v>1.95</v>
      </c>
      <c r="G22" s="21">
        <v>1.93</v>
      </c>
      <c r="H22" s="21">
        <v>1.94</v>
      </c>
      <c r="I22" s="21">
        <v>1.93</v>
      </c>
      <c r="J22" s="21">
        <v>1.99</v>
      </c>
      <c r="K22" s="21">
        <v>1.97</v>
      </c>
      <c r="L22" s="21">
        <v>1.97</v>
      </c>
      <c r="M22" s="21">
        <v>1.97</v>
      </c>
      <c r="N22" s="21">
        <v>2.0499999999999998</v>
      </c>
      <c r="O22" s="21">
        <v>2.04</v>
      </c>
      <c r="P22" s="21">
        <v>1.98</v>
      </c>
      <c r="Q22" s="36">
        <v>1.99</v>
      </c>
      <c r="R22" s="21">
        <v>2.0099999999999998</v>
      </c>
      <c r="S22" s="21">
        <v>2.0099999999999998</v>
      </c>
      <c r="T22" s="21">
        <v>1.95</v>
      </c>
      <c r="U22" s="21">
        <v>1.95</v>
      </c>
      <c r="V22" s="21">
        <v>1.95</v>
      </c>
      <c r="W22" s="21">
        <v>1.95</v>
      </c>
      <c r="X22" s="21">
        <v>1.95</v>
      </c>
      <c r="Y22" s="5">
        <v>2</v>
      </c>
      <c r="Z22" s="21">
        <v>2</v>
      </c>
      <c r="AA22" s="56">
        <v>2</v>
      </c>
      <c r="AB22" s="56">
        <v>2</v>
      </c>
      <c r="AC22" s="56">
        <v>2</v>
      </c>
      <c r="AD22" s="56">
        <v>2</v>
      </c>
      <c r="AE22" s="56">
        <v>2</v>
      </c>
      <c r="AF22" s="5">
        <v>2</v>
      </c>
      <c r="AG22" s="66">
        <v>2</v>
      </c>
      <c r="AH22" s="66">
        <v>2</v>
      </c>
      <c r="AI22" s="66">
        <v>2</v>
      </c>
      <c r="AJ22" s="66">
        <v>2</v>
      </c>
      <c r="AK22" s="66">
        <v>2</v>
      </c>
      <c r="AL22" s="13"/>
      <c r="AM22" s="13"/>
      <c r="AN22" s="13"/>
      <c r="AO22" s="13"/>
      <c r="AP22" s="13"/>
      <c r="AQ22" s="13"/>
      <c r="AR22" s="13"/>
      <c r="AS22" s="13"/>
      <c r="AT22" s="13"/>
      <c r="AU22" s="13"/>
      <c r="AV22" s="13"/>
      <c r="AW22" s="13"/>
      <c r="AX22" s="13"/>
    </row>
    <row r="23" spans="1:51" s="14" customFormat="1">
      <c r="A23" s="26" t="s">
        <v>6</v>
      </c>
      <c r="B23" s="21">
        <v>2.19</v>
      </c>
      <c r="C23" s="21">
        <v>2.4</v>
      </c>
      <c r="D23" s="21">
        <v>2.5</v>
      </c>
      <c r="E23" s="21">
        <v>2.42</v>
      </c>
      <c r="F23" s="21">
        <v>2.14</v>
      </c>
      <c r="G23" s="21">
        <v>2.27</v>
      </c>
      <c r="H23" s="21">
        <v>1.95</v>
      </c>
      <c r="I23" s="21">
        <v>1.81</v>
      </c>
      <c r="J23" s="21">
        <v>1.71</v>
      </c>
      <c r="K23" s="21">
        <v>2.06</v>
      </c>
      <c r="L23" s="21">
        <v>2.3199999999999998</v>
      </c>
      <c r="M23" s="21">
        <v>2.6912568306010929</v>
      </c>
      <c r="N23" s="21">
        <v>2.46</v>
      </c>
      <c r="O23" s="21">
        <v>2.6928000000000001</v>
      </c>
      <c r="P23" s="21">
        <v>2.9106000000000001</v>
      </c>
      <c r="Q23" s="36">
        <v>2.802816901408451</v>
      </c>
      <c r="R23" s="21">
        <v>3.0149999999999997</v>
      </c>
      <c r="S23" s="21">
        <v>2.6532</v>
      </c>
      <c r="T23" s="21">
        <v>2.5350000000000001</v>
      </c>
      <c r="U23" s="21">
        <v>2.5739999999999998</v>
      </c>
      <c r="V23" s="21">
        <v>2.6715</v>
      </c>
      <c r="W23" s="21">
        <v>2.379</v>
      </c>
      <c r="X23" s="21">
        <v>2.0670000000000002</v>
      </c>
      <c r="Y23" s="5">
        <v>2.1</v>
      </c>
      <c r="Z23" s="21">
        <v>2.4</v>
      </c>
      <c r="AA23" s="56">
        <v>2.2799999999999998</v>
      </c>
      <c r="AB23" s="56">
        <v>2.2400000000000002</v>
      </c>
      <c r="AC23" s="56">
        <v>2.44</v>
      </c>
      <c r="AD23" s="56">
        <v>2.2599999999999998</v>
      </c>
      <c r="AE23" s="56">
        <v>2.14</v>
      </c>
      <c r="AF23" s="5">
        <v>2.1800000000000002</v>
      </c>
      <c r="AG23" s="67">
        <v>2.2400000000000002</v>
      </c>
      <c r="AH23" s="67">
        <v>2.2200000000000002</v>
      </c>
      <c r="AI23" s="67">
        <v>2.1800000000000002</v>
      </c>
      <c r="AJ23" s="67">
        <v>2.14</v>
      </c>
      <c r="AK23" s="67">
        <v>2.12</v>
      </c>
      <c r="AL23" s="13"/>
      <c r="AM23" s="13"/>
      <c r="AN23" s="13"/>
      <c r="AO23" s="13"/>
      <c r="AP23" s="13"/>
      <c r="AQ23" s="13"/>
      <c r="AR23" s="13"/>
      <c r="AS23" s="13"/>
      <c r="AT23" s="13"/>
      <c r="AU23" s="13"/>
      <c r="AV23" s="13"/>
      <c r="AW23" s="13"/>
      <c r="AX23" s="13"/>
    </row>
    <row r="24" spans="1:51" s="14" customFormat="1">
      <c r="A24" s="26" t="s">
        <v>7</v>
      </c>
      <c r="B24" s="21" t="s">
        <v>40</v>
      </c>
      <c r="C24" s="21" t="s">
        <v>40</v>
      </c>
      <c r="D24" s="21">
        <v>15.75</v>
      </c>
      <c r="E24" s="21">
        <v>16.25</v>
      </c>
      <c r="F24" s="21">
        <v>16.25</v>
      </c>
      <c r="G24" s="21">
        <v>16.5</v>
      </c>
      <c r="H24" s="21">
        <v>16.25</v>
      </c>
      <c r="I24" s="21">
        <v>16.25</v>
      </c>
      <c r="J24" s="21">
        <v>15.25</v>
      </c>
      <c r="K24" s="21">
        <v>14.5</v>
      </c>
      <c r="L24" s="21">
        <v>18</v>
      </c>
      <c r="M24" s="21">
        <v>11.5</v>
      </c>
      <c r="N24" s="21">
        <v>11.5</v>
      </c>
      <c r="O24" s="21">
        <v>9.75</v>
      </c>
      <c r="P24" s="21">
        <v>10.25</v>
      </c>
      <c r="Q24" s="36">
        <v>10.75</v>
      </c>
      <c r="R24" s="21">
        <v>15.25</v>
      </c>
      <c r="S24" s="21">
        <v>12.75</v>
      </c>
      <c r="T24" s="21">
        <v>10</v>
      </c>
      <c r="U24" s="21">
        <v>7.5</v>
      </c>
      <c r="V24" s="21">
        <v>6</v>
      </c>
      <c r="W24" s="21">
        <v>4</v>
      </c>
      <c r="X24" s="21">
        <v>2</v>
      </c>
      <c r="Y24" s="5">
        <v>2.5</v>
      </c>
      <c r="Z24" s="21">
        <v>2.5</v>
      </c>
      <c r="AA24" s="56">
        <v>2.5</v>
      </c>
      <c r="AB24" s="56">
        <v>2.5</v>
      </c>
      <c r="AC24" s="56">
        <v>2.2999999999999998</v>
      </c>
      <c r="AD24" s="56">
        <v>2.2999999999999998</v>
      </c>
      <c r="AE24" s="56">
        <v>3</v>
      </c>
      <c r="AF24" s="5">
        <v>3</v>
      </c>
      <c r="AG24" s="66">
        <v>2.5</v>
      </c>
      <c r="AH24" s="66">
        <v>2.5</v>
      </c>
      <c r="AI24" s="66">
        <v>2.5</v>
      </c>
      <c r="AJ24" s="66">
        <v>2.5</v>
      </c>
      <c r="AK24" s="66">
        <v>2.5</v>
      </c>
      <c r="AL24" s="13"/>
      <c r="AM24" s="13"/>
      <c r="AN24" s="13"/>
      <c r="AO24" s="13"/>
      <c r="AP24" s="13"/>
      <c r="AQ24" s="13"/>
      <c r="AR24" s="13"/>
      <c r="AS24" s="13"/>
      <c r="AT24" s="13"/>
      <c r="AU24" s="13"/>
      <c r="AV24" s="13"/>
      <c r="AW24" s="13"/>
      <c r="AX24" s="13"/>
    </row>
    <row r="25" spans="1:51">
      <c r="A25" s="8"/>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row>
    <row r="26" spans="1:51" s="12" customFormat="1">
      <c r="A26" s="9" t="s">
        <v>27</v>
      </c>
      <c r="B26" s="9">
        <v>1993</v>
      </c>
      <c r="C26" s="9">
        <v>1994</v>
      </c>
      <c r="D26" s="9">
        <v>1995</v>
      </c>
      <c r="E26" s="9">
        <v>1996</v>
      </c>
      <c r="F26" s="9">
        <v>1997</v>
      </c>
      <c r="G26" s="9">
        <v>1998</v>
      </c>
      <c r="H26" s="9">
        <v>1999</v>
      </c>
      <c r="I26" s="9">
        <v>2000</v>
      </c>
      <c r="J26" s="9">
        <v>2001</v>
      </c>
      <c r="K26" s="9">
        <v>2002</v>
      </c>
      <c r="L26" s="9">
        <v>2003</v>
      </c>
      <c r="M26" s="9">
        <v>2004</v>
      </c>
      <c r="N26" s="9">
        <v>2005</v>
      </c>
      <c r="O26" s="9">
        <v>2006</v>
      </c>
      <c r="P26" s="9">
        <v>2007</v>
      </c>
      <c r="Q26" s="10">
        <v>2008</v>
      </c>
      <c r="R26" s="9">
        <v>2009</v>
      </c>
      <c r="S26" s="9">
        <v>2010</v>
      </c>
      <c r="T26" s="9">
        <v>2011</v>
      </c>
      <c r="U26" s="9">
        <v>2012</v>
      </c>
      <c r="V26" s="9">
        <v>2013</v>
      </c>
      <c r="W26" s="9">
        <v>2014</v>
      </c>
      <c r="X26" s="9">
        <v>2015</v>
      </c>
      <c r="Y26" s="9">
        <v>2016</v>
      </c>
      <c r="Z26" s="9">
        <v>2017</v>
      </c>
      <c r="AA26" s="9">
        <v>2018</v>
      </c>
      <c r="AB26" s="9">
        <v>2019</v>
      </c>
      <c r="AC26" s="9">
        <v>2020</v>
      </c>
      <c r="AD26" s="9">
        <v>2021</v>
      </c>
      <c r="AE26" s="9">
        <v>2022</v>
      </c>
      <c r="AF26" s="9">
        <v>2023</v>
      </c>
      <c r="AG26" s="9">
        <v>2024</v>
      </c>
      <c r="AH26" s="9">
        <v>2025</v>
      </c>
      <c r="AI26" s="9">
        <v>2026</v>
      </c>
      <c r="AJ26" s="9">
        <v>2027</v>
      </c>
      <c r="AK26" s="9">
        <v>2028</v>
      </c>
      <c r="AL26" s="11"/>
      <c r="AM26" s="11"/>
      <c r="AN26" s="11"/>
      <c r="AO26" s="11"/>
      <c r="AP26" s="11"/>
      <c r="AQ26" s="11"/>
      <c r="AR26" s="11"/>
      <c r="AS26" s="11"/>
      <c r="AT26" s="11"/>
      <c r="AU26" s="11"/>
      <c r="AV26" s="11"/>
      <c r="AW26" s="11"/>
      <c r="AX26" s="11"/>
      <c r="AY26" s="11"/>
    </row>
    <row r="27" spans="1:51" s="14" customFormat="1">
      <c r="A27" s="26" t="s">
        <v>4</v>
      </c>
      <c r="B27" s="3">
        <v>1.4730000000000001</v>
      </c>
      <c r="C27" s="3">
        <v>2.569</v>
      </c>
      <c r="D27" s="3">
        <v>2.89</v>
      </c>
      <c r="E27" s="3">
        <v>6.4249999999999998</v>
      </c>
      <c r="F27" s="3">
        <v>1.026</v>
      </c>
      <c r="G27" s="3">
        <v>-0.84699999999999998</v>
      </c>
      <c r="H27" s="3">
        <v>-1.2070000000000001</v>
      </c>
      <c r="I27" s="3">
        <v>0.61399999999999999</v>
      </c>
      <c r="J27" s="3">
        <v>1.149</v>
      </c>
      <c r="K27" s="3">
        <v>2.1949999999999998</v>
      </c>
      <c r="L27" s="3">
        <v>2.621</v>
      </c>
      <c r="M27" s="3">
        <v>3.0670000000000002</v>
      </c>
      <c r="N27" s="3">
        <v>3.6509999999999998</v>
      </c>
      <c r="O27" s="3">
        <v>4.24</v>
      </c>
      <c r="P27" s="3">
        <v>2.3180000000000001</v>
      </c>
      <c r="Q27" s="3">
        <v>6.3940000000000001</v>
      </c>
      <c r="R27" s="3">
        <v>-1.1040000000000001</v>
      </c>
      <c r="S27" s="31">
        <v>0.91800000000000004</v>
      </c>
      <c r="T27" s="31">
        <v>1.6559999999999999</v>
      </c>
      <c r="U27" s="31">
        <v>1.2470000000000001</v>
      </c>
      <c r="V27" s="31">
        <v>0.51</v>
      </c>
      <c r="W27" s="31">
        <v>1.2010000000000001</v>
      </c>
      <c r="X27" s="31">
        <v>-0.86199999999999999</v>
      </c>
      <c r="Y27" s="31">
        <v>0.66100000000000003</v>
      </c>
      <c r="Z27" s="31">
        <v>1.1499999999999999</v>
      </c>
      <c r="AA27" s="31">
        <v>0.27</v>
      </c>
      <c r="AB27" s="31">
        <v>0.186</v>
      </c>
      <c r="AC27" s="31">
        <v>0.122</v>
      </c>
      <c r="AD27" s="31">
        <v>3.2389999999999999</v>
      </c>
      <c r="AE27" s="76">
        <v>6.274</v>
      </c>
      <c r="AF27" s="32">
        <v>4.0999999999999996</v>
      </c>
      <c r="AG27" s="32">
        <v>2.1</v>
      </c>
      <c r="AH27" s="32">
        <v>1.8</v>
      </c>
      <c r="AI27" s="32">
        <v>0.7</v>
      </c>
      <c r="AJ27" s="32">
        <v>0.5</v>
      </c>
      <c r="AK27" s="32">
        <v>1.1000000000000001</v>
      </c>
      <c r="AL27" s="13"/>
      <c r="AM27" s="13"/>
      <c r="AN27" s="13"/>
      <c r="AO27" s="13"/>
      <c r="AP27" s="13"/>
      <c r="AQ27" s="13"/>
      <c r="AR27" s="13"/>
      <c r="AS27" s="13"/>
      <c r="AT27" s="13"/>
      <c r="AU27" s="13"/>
      <c r="AV27" s="13"/>
      <c r="AW27" s="13"/>
      <c r="AX27" s="13"/>
    </row>
    <row r="28" spans="1:51">
      <c r="A28" s="8"/>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row>
    <row r="29" spans="1:51" s="12" customFormat="1">
      <c r="A29" s="9" t="s">
        <v>28</v>
      </c>
      <c r="B29" s="9">
        <v>1993</v>
      </c>
      <c r="C29" s="9">
        <v>1994</v>
      </c>
      <c r="D29" s="9">
        <v>1995</v>
      </c>
      <c r="E29" s="9">
        <v>1996</v>
      </c>
      <c r="F29" s="9">
        <v>1997</v>
      </c>
      <c r="G29" s="9">
        <v>1998</v>
      </c>
      <c r="H29" s="9">
        <v>1999</v>
      </c>
      <c r="I29" s="9">
        <v>2000</v>
      </c>
      <c r="J29" s="9">
        <v>2001</v>
      </c>
      <c r="K29" s="9">
        <v>2002</v>
      </c>
      <c r="L29" s="9">
        <v>2003</v>
      </c>
      <c r="M29" s="9">
        <v>2004</v>
      </c>
      <c r="N29" s="9">
        <v>2005</v>
      </c>
      <c r="O29" s="9">
        <v>2006</v>
      </c>
      <c r="P29" s="9">
        <v>2007</v>
      </c>
      <c r="Q29" s="10">
        <v>2008</v>
      </c>
      <c r="R29" s="9">
        <v>2009</v>
      </c>
      <c r="S29" s="9">
        <v>2010</v>
      </c>
      <c r="T29" s="9">
        <v>2011</v>
      </c>
      <c r="U29" s="9">
        <v>2012</v>
      </c>
      <c r="V29" s="9">
        <v>2013</v>
      </c>
      <c r="W29" s="9">
        <v>2014</v>
      </c>
      <c r="X29" s="9">
        <v>2015</v>
      </c>
      <c r="Y29" s="9">
        <v>2016</v>
      </c>
      <c r="Z29" s="9">
        <v>2017</v>
      </c>
      <c r="AA29" s="9">
        <v>2018</v>
      </c>
      <c r="AB29" s="9">
        <v>2019</v>
      </c>
      <c r="AC29" s="9">
        <v>2020</v>
      </c>
      <c r="AD29" s="9">
        <v>2021</v>
      </c>
      <c r="AE29" s="9">
        <v>2022</v>
      </c>
      <c r="AF29" s="9">
        <v>2023</v>
      </c>
      <c r="AG29" s="9">
        <v>2024</v>
      </c>
      <c r="AH29" s="9">
        <v>2025</v>
      </c>
      <c r="AI29" s="9">
        <v>2026</v>
      </c>
      <c r="AJ29" s="9">
        <v>2027</v>
      </c>
      <c r="AK29" s="9">
        <v>2028</v>
      </c>
      <c r="AL29" s="11"/>
      <c r="AM29" s="11"/>
      <c r="AN29" s="11"/>
      <c r="AO29" s="11"/>
      <c r="AP29" s="11"/>
      <c r="AQ29" s="11"/>
      <c r="AR29" s="11"/>
      <c r="AS29" s="11"/>
      <c r="AT29" s="11"/>
      <c r="AU29" s="11"/>
      <c r="AV29" s="11"/>
      <c r="AW29" s="11"/>
      <c r="AX29" s="11"/>
      <c r="AY29" s="11"/>
    </row>
    <row r="30" spans="1:51" s="14" customFormat="1">
      <c r="A30" s="26" t="s">
        <v>3</v>
      </c>
      <c r="B30" s="3" t="s">
        <v>40</v>
      </c>
      <c r="C30" s="3" t="s">
        <v>40</v>
      </c>
      <c r="D30" s="3" t="s">
        <v>40</v>
      </c>
      <c r="E30" s="3" t="s">
        <v>40</v>
      </c>
      <c r="F30" s="3" t="s">
        <v>40</v>
      </c>
      <c r="G30" s="3" t="s">
        <v>40</v>
      </c>
      <c r="H30" s="3" t="s">
        <v>40</v>
      </c>
      <c r="I30" s="3" t="s">
        <v>40</v>
      </c>
      <c r="J30" s="3" t="s">
        <v>40</v>
      </c>
      <c r="K30" s="3" t="s">
        <v>40</v>
      </c>
      <c r="L30" s="3" t="s">
        <v>40</v>
      </c>
      <c r="M30" s="3" t="s">
        <v>40</v>
      </c>
      <c r="N30" s="3" t="s">
        <v>40</v>
      </c>
      <c r="O30" s="3" t="s">
        <v>40</v>
      </c>
      <c r="P30" s="3" t="s">
        <v>40</v>
      </c>
      <c r="Q30" s="37" t="s">
        <v>40</v>
      </c>
      <c r="R30" s="3" t="s">
        <v>40</v>
      </c>
      <c r="S30" s="3" t="s">
        <v>40</v>
      </c>
      <c r="T30" s="3" t="s">
        <v>40</v>
      </c>
      <c r="U30" s="3" t="s">
        <v>40</v>
      </c>
      <c r="V30" s="3" t="s">
        <v>40</v>
      </c>
      <c r="W30" s="3" t="s">
        <v>40</v>
      </c>
      <c r="X30" s="3" t="s">
        <v>40</v>
      </c>
      <c r="Y30" s="4" t="s">
        <v>40</v>
      </c>
      <c r="Z30" s="3" t="s">
        <v>40</v>
      </c>
      <c r="AA30" s="71" t="s">
        <v>40</v>
      </c>
      <c r="AB30" s="71" t="s">
        <v>40</v>
      </c>
      <c r="AC30" s="71" t="s">
        <v>40</v>
      </c>
      <c r="AD30" s="71" t="s">
        <v>40</v>
      </c>
      <c r="AE30" s="71" t="s">
        <v>40</v>
      </c>
      <c r="AF30" s="4" t="s">
        <v>40</v>
      </c>
      <c r="AG30" s="68" t="s">
        <v>40</v>
      </c>
      <c r="AH30" s="68" t="s">
        <v>40</v>
      </c>
      <c r="AI30" s="68" t="s">
        <v>40</v>
      </c>
      <c r="AJ30" s="68" t="s">
        <v>40</v>
      </c>
      <c r="AK30" s="68" t="s">
        <v>40</v>
      </c>
      <c r="AL30" s="13"/>
      <c r="AM30" s="13"/>
      <c r="AN30" s="13"/>
      <c r="AO30" s="13"/>
      <c r="AP30" s="13"/>
      <c r="AQ30" s="13"/>
      <c r="AR30" s="13"/>
      <c r="AS30" s="13"/>
      <c r="AT30" s="13"/>
      <c r="AU30" s="13"/>
      <c r="AV30" s="13"/>
      <c r="AW30" s="13"/>
      <c r="AX30" s="13"/>
    </row>
    <row r="31" spans="1:51">
      <c r="A31" s="8"/>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row>
    <row r="32" spans="1:51" s="12" customFormat="1">
      <c r="A32" s="9" t="s">
        <v>29</v>
      </c>
      <c r="B32" s="9">
        <v>1993</v>
      </c>
      <c r="C32" s="9">
        <v>1994</v>
      </c>
      <c r="D32" s="9">
        <v>1995</v>
      </c>
      <c r="E32" s="9">
        <v>1996</v>
      </c>
      <c r="F32" s="9">
        <v>1997</v>
      </c>
      <c r="G32" s="9">
        <v>1998</v>
      </c>
      <c r="H32" s="9">
        <v>1999</v>
      </c>
      <c r="I32" s="9">
        <v>2000</v>
      </c>
      <c r="J32" s="9">
        <v>2001</v>
      </c>
      <c r="K32" s="9">
        <v>2002</v>
      </c>
      <c r="L32" s="9">
        <v>2003</v>
      </c>
      <c r="M32" s="9">
        <v>2004</v>
      </c>
      <c r="N32" s="9">
        <v>2005</v>
      </c>
      <c r="O32" s="9">
        <v>2006</v>
      </c>
      <c r="P32" s="9">
        <v>2007</v>
      </c>
      <c r="Q32" s="10">
        <v>2008</v>
      </c>
      <c r="R32" s="9">
        <v>2009</v>
      </c>
      <c r="S32" s="9">
        <v>2010</v>
      </c>
      <c r="T32" s="9">
        <v>2011</v>
      </c>
      <c r="U32" s="9">
        <v>2012</v>
      </c>
      <c r="V32" s="9">
        <v>2013</v>
      </c>
      <c r="W32" s="9">
        <v>2014</v>
      </c>
      <c r="X32" s="9">
        <v>2015</v>
      </c>
      <c r="Y32" s="9">
        <v>2016</v>
      </c>
      <c r="Z32" s="9">
        <v>2017</v>
      </c>
      <c r="AA32" s="9">
        <v>2018</v>
      </c>
      <c r="AB32" s="9">
        <v>2019</v>
      </c>
      <c r="AC32" s="9">
        <v>2020</v>
      </c>
      <c r="AD32" s="9">
        <v>2021</v>
      </c>
      <c r="AE32" s="9">
        <v>2022</v>
      </c>
      <c r="AF32" s="9">
        <v>2023</v>
      </c>
      <c r="AG32" s="9">
        <v>2024</v>
      </c>
      <c r="AH32" s="9">
        <v>2025</v>
      </c>
      <c r="AI32" s="9">
        <v>2026</v>
      </c>
      <c r="AJ32" s="9">
        <v>2027</v>
      </c>
      <c r="AK32" s="9">
        <v>2028</v>
      </c>
      <c r="AL32" s="11"/>
      <c r="AM32" s="11"/>
      <c r="AN32" s="11"/>
      <c r="AO32" s="11"/>
      <c r="AP32" s="11"/>
      <c r="AQ32" s="11"/>
      <c r="AR32" s="11"/>
      <c r="AS32" s="11"/>
      <c r="AT32" s="11"/>
      <c r="AU32" s="11"/>
      <c r="AV32" s="11"/>
      <c r="AW32" s="11"/>
      <c r="AX32" s="11"/>
      <c r="AY32" s="11"/>
    </row>
    <row r="33" spans="1:51" s="14" customFormat="1">
      <c r="A33" s="27" t="s">
        <v>13</v>
      </c>
      <c r="B33" s="3" t="s">
        <v>40</v>
      </c>
      <c r="C33" s="3" t="s">
        <v>40</v>
      </c>
      <c r="D33" s="3" t="s">
        <v>40</v>
      </c>
      <c r="E33" s="3">
        <v>-1.843</v>
      </c>
      <c r="F33" s="3">
        <v>-2.6869999999999998</v>
      </c>
      <c r="G33" s="3">
        <v>-4.1310000000000002</v>
      </c>
      <c r="H33" s="3">
        <v>-7.7450000000000001</v>
      </c>
      <c r="I33" s="3">
        <v>-9.0350000000000001</v>
      </c>
      <c r="J33" s="3">
        <v>-9.5579999999999998</v>
      </c>
      <c r="K33" s="3">
        <v>-8.9510000000000005</v>
      </c>
      <c r="L33" s="3">
        <v>-8.5589999999999993</v>
      </c>
      <c r="M33" s="3">
        <v>-8.8320000000000007</v>
      </c>
      <c r="N33" s="3">
        <v>-3.53</v>
      </c>
      <c r="O33" s="3">
        <v>-3.8740000000000001</v>
      </c>
      <c r="P33" s="3">
        <v>-0.67800000000000005</v>
      </c>
      <c r="Q33" s="3">
        <v>0.379</v>
      </c>
      <c r="R33" s="3">
        <v>-1.21</v>
      </c>
      <c r="S33" s="31">
        <v>-1.919</v>
      </c>
      <c r="T33" s="31">
        <v>-1.0660000000000001</v>
      </c>
      <c r="U33" s="31">
        <v>-0.22600000000000001</v>
      </c>
      <c r="V33" s="31">
        <v>-1.212</v>
      </c>
      <c r="W33" s="31">
        <v>-1.724</v>
      </c>
      <c r="X33" s="31">
        <v>-5.1029999999999998</v>
      </c>
      <c r="Y33" s="31">
        <v>-4.4349999999999996</v>
      </c>
      <c r="Z33" s="31">
        <v>-3.45</v>
      </c>
      <c r="AA33" s="31">
        <v>-1.349</v>
      </c>
      <c r="AB33" s="31">
        <v>-2.86</v>
      </c>
      <c r="AC33" s="31">
        <v>-8.4309999999999992</v>
      </c>
      <c r="AD33" s="31">
        <v>-3.2069999999999999</v>
      </c>
      <c r="AE33" s="76">
        <v>-0.749</v>
      </c>
      <c r="AF33" s="32">
        <v>-0.2</v>
      </c>
      <c r="AG33" s="32">
        <v>-0.6</v>
      </c>
      <c r="AH33" s="32">
        <v>-0.5</v>
      </c>
      <c r="AI33" s="32">
        <v>-0.8</v>
      </c>
      <c r="AJ33" s="32">
        <v>-0.8</v>
      </c>
      <c r="AK33" s="32">
        <v>-0.4</v>
      </c>
      <c r="AL33" s="13"/>
      <c r="AM33" s="13"/>
      <c r="AN33" s="13"/>
      <c r="AO33" s="13"/>
      <c r="AP33" s="13"/>
      <c r="AQ33" s="13"/>
      <c r="AR33" s="13"/>
      <c r="AS33" s="13"/>
      <c r="AT33" s="13"/>
      <c r="AU33" s="13"/>
      <c r="AV33" s="13"/>
      <c r="AW33" s="13"/>
      <c r="AX33" s="13"/>
    </row>
    <row r="34" spans="1:51" s="14" customFormat="1">
      <c r="A34" s="28" t="s">
        <v>30</v>
      </c>
      <c r="B34" s="1">
        <v>3.8746495101673405E-2</v>
      </c>
      <c r="C34" s="1">
        <v>3.4521492321761695E-2</v>
      </c>
      <c r="D34" s="1">
        <v>3.7608482669903395E-2</v>
      </c>
      <c r="E34" s="1">
        <v>5.8401982711537098E-2</v>
      </c>
      <c r="F34" s="1">
        <v>5.9415503313198698E-2</v>
      </c>
      <c r="G34" s="1">
        <v>4.4084979026930302E-2</v>
      </c>
      <c r="H34" s="1">
        <v>7.1305521183291296E-2</v>
      </c>
      <c r="I34" s="1">
        <v>0.12289902511326099</v>
      </c>
      <c r="J34" s="1">
        <v>0.11204146337802</v>
      </c>
      <c r="K34" s="1">
        <v>0.11450653935358299</v>
      </c>
      <c r="L34" s="1">
        <v>8.4684014030005389E-2</v>
      </c>
      <c r="M34" s="1">
        <v>4.8253512151992799E-2</v>
      </c>
      <c r="N34" s="1">
        <v>7.1357473864549506E-2</v>
      </c>
      <c r="O34" s="1">
        <v>0.11372162510530799</v>
      </c>
      <c r="P34" s="1">
        <v>0.108512566927112</v>
      </c>
      <c r="Q34" s="1">
        <v>0.166162850580827</v>
      </c>
      <c r="R34" s="1">
        <v>0.21368331881088998</v>
      </c>
      <c r="S34" s="1">
        <v>0.21799964188659998</v>
      </c>
      <c r="T34" s="1">
        <v>0.23711435191606001</v>
      </c>
      <c r="U34" s="1">
        <v>0.28892477146528001</v>
      </c>
      <c r="V34" s="1">
        <v>0.40275231638499998</v>
      </c>
      <c r="W34" s="1">
        <v>0.48687689521759997</v>
      </c>
      <c r="X34" s="1">
        <v>0.43715164391662004</v>
      </c>
      <c r="Y34" s="1">
        <v>0.37673504653482004</v>
      </c>
      <c r="Z34" s="1">
        <v>0.4</v>
      </c>
      <c r="AA34" s="1">
        <v>0.42482775643731463</v>
      </c>
      <c r="AB34" s="1">
        <v>0.45119655659890578</v>
      </c>
      <c r="AC34" s="1">
        <v>0.47920205213038747</v>
      </c>
      <c r="AD34" s="1">
        <v>0.50894583171677399</v>
      </c>
      <c r="AE34" s="1">
        <v>0.54053578959090043</v>
      </c>
      <c r="AF34" s="2">
        <v>0.57408651691493651</v>
      </c>
      <c r="AG34" s="2">
        <v>0.6</v>
      </c>
      <c r="AH34" s="2">
        <v>0.6</v>
      </c>
      <c r="AI34" s="2">
        <v>0.6</v>
      </c>
      <c r="AJ34" s="2">
        <v>0.7</v>
      </c>
      <c r="AK34" s="2">
        <v>0.7</v>
      </c>
      <c r="AL34" s="13"/>
      <c r="AM34" s="13"/>
      <c r="AN34" s="13"/>
      <c r="AO34" s="13"/>
      <c r="AP34" s="13"/>
      <c r="AQ34" s="13"/>
      <c r="AR34" s="13"/>
      <c r="AS34" s="13"/>
      <c r="AT34" s="13"/>
      <c r="AU34" s="13"/>
      <c r="AV34" s="13"/>
      <c r="AW34" s="13"/>
      <c r="AX34" s="13"/>
    </row>
    <row r="35" spans="1:51">
      <c r="A35" s="8"/>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row>
    <row r="36" spans="1:51" s="12" customFormat="1">
      <c r="A36" s="9" t="s">
        <v>37</v>
      </c>
      <c r="B36" s="9">
        <v>1993</v>
      </c>
      <c r="C36" s="9">
        <v>1994</v>
      </c>
      <c r="D36" s="9">
        <v>1995</v>
      </c>
      <c r="E36" s="9">
        <v>1996</v>
      </c>
      <c r="F36" s="9">
        <v>1997</v>
      </c>
      <c r="G36" s="9">
        <v>1998</v>
      </c>
      <c r="H36" s="9">
        <v>1999</v>
      </c>
      <c r="I36" s="9">
        <v>2000</v>
      </c>
      <c r="J36" s="9">
        <v>2001</v>
      </c>
      <c r="K36" s="9">
        <v>2002</v>
      </c>
      <c r="L36" s="9">
        <v>2003</v>
      </c>
      <c r="M36" s="9">
        <v>2004</v>
      </c>
      <c r="N36" s="9">
        <v>2005</v>
      </c>
      <c r="O36" s="9">
        <v>2006</v>
      </c>
      <c r="P36" s="9">
        <v>2007</v>
      </c>
      <c r="Q36" s="10">
        <v>2008</v>
      </c>
      <c r="R36" s="9">
        <v>2009</v>
      </c>
      <c r="S36" s="9">
        <v>2010</v>
      </c>
      <c r="T36" s="9">
        <v>2011</v>
      </c>
      <c r="U36" s="9">
        <v>2012</v>
      </c>
      <c r="V36" s="9">
        <v>2013</v>
      </c>
      <c r="W36" s="9">
        <v>2014</v>
      </c>
      <c r="X36" s="9">
        <v>2015</v>
      </c>
      <c r="Y36" s="9">
        <v>2016</v>
      </c>
      <c r="Z36" s="9">
        <v>2017</v>
      </c>
      <c r="AA36" s="9">
        <v>2018</v>
      </c>
      <c r="AB36" s="9">
        <v>2019</v>
      </c>
      <c r="AC36" s="9">
        <v>2020</v>
      </c>
      <c r="AD36" s="9">
        <v>2021</v>
      </c>
      <c r="AE36" s="9">
        <v>2022</v>
      </c>
      <c r="AF36" s="9">
        <v>2023</v>
      </c>
      <c r="AG36" s="9">
        <v>2024</v>
      </c>
      <c r="AH36" s="9">
        <v>2025</v>
      </c>
      <c r="AI36" s="9">
        <v>2026</v>
      </c>
      <c r="AJ36" s="9">
        <v>2027</v>
      </c>
      <c r="AK36" s="9">
        <v>2028</v>
      </c>
      <c r="AL36" s="11"/>
      <c r="AM36" s="11"/>
      <c r="AN36" s="11"/>
      <c r="AO36" s="11"/>
      <c r="AP36" s="11"/>
      <c r="AQ36" s="11"/>
      <c r="AR36" s="11"/>
      <c r="AS36" s="11"/>
      <c r="AT36" s="11"/>
      <c r="AU36" s="11"/>
      <c r="AV36" s="11"/>
      <c r="AW36" s="11"/>
      <c r="AX36" s="11"/>
      <c r="AY36" s="11"/>
    </row>
    <row r="37" spans="1:51" s="14" customFormat="1">
      <c r="A37" s="27" t="s">
        <v>38</v>
      </c>
      <c r="B37" s="1">
        <v>0.10394099999999991</v>
      </c>
      <c r="C37" s="1">
        <v>0.10623700000000014</v>
      </c>
      <c r="D37" s="1">
        <v>0.10931399999999997</v>
      </c>
      <c r="E37" s="1">
        <v>0.11409700000000011</v>
      </c>
      <c r="F37" s="1">
        <v>0.11971300000000001</v>
      </c>
      <c r="G37" s="1">
        <v>0.12567999999999996</v>
      </c>
      <c r="H37" s="1">
        <v>0.13148499999999999</v>
      </c>
      <c r="I37" s="1">
        <v>0.13689100000000001</v>
      </c>
      <c r="J37" s="1">
        <v>0.14219899999999994</v>
      </c>
      <c r="K37" s="1">
        <v>0.14730900000000016</v>
      </c>
      <c r="L37" s="1">
        <v>0.15239900000000001</v>
      </c>
      <c r="M37" s="1">
        <v>0.15772299999999995</v>
      </c>
      <c r="N37" s="1">
        <v>0.16341200000000014</v>
      </c>
      <c r="O37" s="1">
        <v>0.16938799999999996</v>
      </c>
      <c r="P37" s="1">
        <v>0.17558700000000008</v>
      </c>
      <c r="Q37" s="1">
        <v>0.18191899999999986</v>
      </c>
      <c r="R37" s="1">
        <v>0.18826900000000016</v>
      </c>
      <c r="S37" s="1">
        <v>0.19453600000000024</v>
      </c>
      <c r="T37" s="1">
        <v>0.20152600000000001</v>
      </c>
      <c r="U37" s="1">
        <v>0.2083610000000001</v>
      </c>
      <c r="V37" s="1">
        <v>0.2151759999999999</v>
      </c>
      <c r="W37" s="1">
        <v>0.22210200000000005</v>
      </c>
      <c r="X37" s="1">
        <v>0.22916599999999979</v>
      </c>
      <c r="Y37" s="1">
        <v>0.23573999999999992</v>
      </c>
      <c r="Z37" s="1">
        <v>0.2417552999999999</v>
      </c>
      <c r="AA37" s="1">
        <v>0.24792409043051655</v>
      </c>
      <c r="AB37" s="1">
        <v>0.25425028785635301</v>
      </c>
      <c r="AC37" s="1">
        <v>0.26073790878000752</v>
      </c>
      <c r="AD37" s="1">
        <v>0.26739107219175084</v>
      </c>
      <c r="AE37" s="1">
        <v>0.27421400218477299</v>
      </c>
      <c r="AF37" s="2">
        <v>0.28121103063705966</v>
      </c>
      <c r="AG37" s="2">
        <v>0.28121103063705966</v>
      </c>
      <c r="AH37" s="2">
        <v>0.28121103063705966</v>
      </c>
      <c r="AI37" s="2">
        <v>0.28121103063705966</v>
      </c>
      <c r="AJ37" s="2">
        <v>0.4</v>
      </c>
      <c r="AK37" s="2">
        <v>0.4</v>
      </c>
      <c r="AL37" s="13"/>
      <c r="AM37" s="13"/>
      <c r="AN37" s="13"/>
      <c r="AO37" s="13"/>
      <c r="AP37" s="13"/>
      <c r="AQ37" s="13"/>
      <c r="AR37" s="13"/>
      <c r="AS37" s="13"/>
      <c r="AT37" s="13"/>
      <c r="AU37" s="13"/>
      <c r="AV37" s="13"/>
      <c r="AW37" s="13"/>
      <c r="AX37" s="13"/>
    </row>
    <row r="38" spans="1:51" s="14" customFormat="1">
      <c r="A38" s="28" t="s">
        <v>8</v>
      </c>
      <c r="B38" s="3">
        <v>10</v>
      </c>
      <c r="C38" s="3">
        <v>9</v>
      </c>
      <c r="D38" s="3">
        <v>12.5</v>
      </c>
      <c r="E38" s="3">
        <v>13.8</v>
      </c>
      <c r="F38" s="3">
        <v>12.7</v>
      </c>
      <c r="G38" s="3">
        <v>14.3</v>
      </c>
      <c r="H38" s="3">
        <v>12.8</v>
      </c>
      <c r="I38" s="3">
        <v>11.4</v>
      </c>
      <c r="J38" s="3">
        <v>9.0660000000000007</v>
      </c>
      <c r="K38" s="3">
        <v>10</v>
      </c>
      <c r="L38" s="3">
        <v>12.9</v>
      </c>
      <c r="M38" s="3">
        <v>11.6</v>
      </c>
      <c r="N38" s="3">
        <v>11</v>
      </c>
      <c r="O38" s="3">
        <v>9.4</v>
      </c>
      <c r="P38" s="3">
        <v>8.5</v>
      </c>
      <c r="Q38" s="3">
        <v>8.1999999999999993</v>
      </c>
      <c r="R38" s="3">
        <v>13.054</v>
      </c>
      <c r="S38" s="31">
        <v>18.515000000000001</v>
      </c>
      <c r="T38" s="31">
        <v>16.725999999999999</v>
      </c>
      <c r="U38" s="31">
        <v>15.275</v>
      </c>
      <c r="V38" s="31">
        <v>12.926</v>
      </c>
      <c r="W38" s="31">
        <v>11.6</v>
      </c>
      <c r="X38" s="31">
        <v>10.143000000000001</v>
      </c>
      <c r="Y38" s="31">
        <v>9.5410000000000004</v>
      </c>
      <c r="Z38" s="31">
        <v>9.3279999999999994</v>
      </c>
      <c r="AA38" s="31">
        <v>9.3770000000000007</v>
      </c>
      <c r="AB38" s="31">
        <v>9.0410000000000004</v>
      </c>
      <c r="AC38" s="31">
        <v>13.743</v>
      </c>
      <c r="AD38" s="31">
        <v>10.188000000000001</v>
      </c>
      <c r="AE38" s="76">
        <v>6.0709999999999997</v>
      </c>
      <c r="AF38" s="32">
        <v>3.7</v>
      </c>
      <c r="AG38" s="32">
        <v>3.5</v>
      </c>
      <c r="AH38" s="32">
        <v>3</v>
      </c>
      <c r="AI38" s="32">
        <v>3.1</v>
      </c>
      <c r="AJ38" s="32">
        <v>3.6</v>
      </c>
      <c r="AK38" s="32">
        <v>3.3</v>
      </c>
      <c r="AL38" s="13"/>
      <c r="AM38" s="13"/>
      <c r="AN38" s="13"/>
      <c r="AO38" s="13"/>
      <c r="AP38" s="13"/>
      <c r="AQ38" s="13"/>
      <c r="AR38" s="13"/>
      <c r="AS38" s="13"/>
      <c r="AT38" s="13"/>
      <c r="AU38" s="13"/>
      <c r="AV38" s="13"/>
      <c r="AW38" s="13"/>
      <c r="AX38" s="13"/>
    </row>
    <row r="39" spans="1:51">
      <c r="A39" s="8"/>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row>
    <row r="40" spans="1:51" s="12" customFormat="1">
      <c r="A40" s="9" t="s">
        <v>31</v>
      </c>
      <c r="B40" s="9">
        <v>1993</v>
      </c>
      <c r="C40" s="9">
        <v>1994</v>
      </c>
      <c r="D40" s="9">
        <v>1995</v>
      </c>
      <c r="E40" s="9">
        <v>1996</v>
      </c>
      <c r="F40" s="9">
        <v>1997</v>
      </c>
      <c r="G40" s="9">
        <v>1998</v>
      </c>
      <c r="H40" s="9">
        <v>1999</v>
      </c>
      <c r="I40" s="9">
        <v>2000</v>
      </c>
      <c r="J40" s="9">
        <v>2001</v>
      </c>
      <c r="K40" s="9">
        <v>2002</v>
      </c>
      <c r="L40" s="9">
        <v>2003</v>
      </c>
      <c r="M40" s="9">
        <v>2004</v>
      </c>
      <c r="N40" s="9">
        <v>2005</v>
      </c>
      <c r="O40" s="9">
        <v>2006</v>
      </c>
      <c r="P40" s="9">
        <v>2007</v>
      </c>
      <c r="Q40" s="10">
        <v>2008</v>
      </c>
      <c r="R40" s="9">
        <v>2009</v>
      </c>
      <c r="S40" s="9">
        <v>2010</v>
      </c>
      <c r="T40" s="9">
        <v>2011</v>
      </c>
      <c r="U40" s="9">
        <v>2012</v>
      </c>
      <c r="V40" s="9">
        <v>2013</v>
      </c>
      <c r="W40" s="9">
        <v>2014</v>
      </c>
      <c r="X40" s="9">
        <v>2015</v>
      </c>
      <c r="Y40" s="9">
        <v>2016</v>
      </c>
      <c r="Z40" s="9">
        <v>2017</v>
      </c>
      <c r="AA40" s="9">
        <v>2018</v>
      </c>
      <c r="AB40" s="9">
        <v>2019</v>
      </c>
      <c r="AC40" s="9">
        <v>2020</v>
      </c>
      <c r="AD40" s="9">
        <v>2021</v>
      </c>
      <c r="AE40" s="9">
        <v>2022</v>
      </c>
      <c r="AF40" s="9">
        <v>2023</v>
      </c>
      <c r="AG40" s="9">
        <v>2024</v>
      </c>
      <c r="AH40" s="9">
        <v>2025</v>
      </c>
      <c r="AI40" s="9">
        <v>2026</v>
      </c>
      <c r="AJ40" s="9">
        <v>2027</v>
      </c>
      <c r="AK40" s="9">
        <v>2028</v>
      </c>
      <c r="AL40" s="11"/>
      <c r="AM40" s="11"/>
      <c r="AN40" s="11"/>
      <c r="AO40" s="11"/>
      <c r="AP40" s="11"/>
      <c r="AQ40" s="11"/>
      <c r="AR40" s="11"/>
      <c r="AS40" s="11"/>
      <c r="AT40" s="11"/>
      <c r="AU40" s="11"/>
      <c r="AV40" s="11"/>
      <c r="AW40" s="11"/>
      <c r="AX40" s="11"/>
      <c r="AY40" s="11"/>
    </row>
    <row r="41" spans="1:51" s="14" customFormat="1">
      <c r="A41" s="26" t="s">
        <v>33</v>
      </c>
      <c r="B41" s="1">
        <v>0.6</v>
      </c>
      <c r="C41" s="1">
        <v>0.6</v>
      </c>
      <c r="D41" s="1">
        <v>0.62</v>
      </c>
      <c r="E41" s="1">
        <v>0.63</v>
      </c>
      <c r="F41" s="1">
        <v>0.64</v>
      </c>
      <c r="G41" s="1">
        <v>0.64</v>
      </c>
      <c r="H41" s="1">
        <v>0.64</v>
      </c>
      <c r="I41" s="1">
        <v>0.64</v>
      </c>
      <c r="J41" s="1">
        <v>0.65</v>
      </c>
      <c r="K41" s="1">
        <v>0.7</v>
      </c>
      <c r="L41" s="1">
        <v>0.7</v>
      </c>
      <c r="M41" s="1">
        <v>0.7</v>
      </c>
      <c r="N41" s="1">
        <v>0.7</v>
      </c>
      <c r="O41" s="1">
        <v>0.7</v>
      </c>
      <c r="P41" s="1">
        <v>0.7</v>
      </c>
      <c r="Q41" s="1">
        <v>0.7</v>
      </c>
      <c r="R41" s="1">
        <v>0.73</v>
      </c>
      <c r="S41" s="1">
        <v>0.75</v>
      </c>
      <c r="T41" s="1">
        <v>0.75</v>
      </c>
      <c r="U41" s="1">
        <v>0.78</v>
      </c>
      <c r="V41" s="1">
        <v>0.78</v>
      </c>
      <c r="W41" s="1">
        <v>0.78</v>
      </c>
      <c r="X41" s="3">
        <v>0.78</v>
      </c>
      <c r="Y41" s="3">
        <v>0.78799999999999992</v>
      </c>
      <c r="Z41" s="3">
        <v>0.79608205128205123</v>
      </c>
      <c r="AA41" s="3">
        <v>0.80424699539776456</v>
      </c>
      <c r="AB41" s="3">
        <v>0.81249568253004922</v>
      </c>
      <c r="AC41" s="3">
        <v>0.82082897158163948</v>
      </c>
      <c r="AD41" s="3">
        <v>0.82924773026452803</v>
      </c>
      <c r="AE41" s="3">
        <v>0.83775283519031807</v>
      </c>
      <c r="AF41" s="16">
        <v>0.83775283519031807</v>
      </c>
      <c r="AG41" s="16">
        <v>0.83775283519031807</v>
      </c>
      <c r="AH41" s="16">
        <v>0.83775283519031807</v>
      </c>
      <c r="AI41" s="16">
        <v>0.83775283519031807</v>
      </c>
      <c r="AJ41" s="16">
        <v>0.83775283519031807</v>
      </c>
      <c r="AK41" s="16">
        <v>0.83775283519031807</v>
      </c>
      <c r="AL41" s="13"/>
      <c r="AM41" s="13"/>
      <c r="AN41" s="13"/>
      <c r="AO41" s="13"/>
      <c r="AP41" s="13"/>
      <c r="AQ41" s="13"/>
      <c r="AR41" s="13"/>
      <c r="AS41" s="13"/>
      <c r="AT41" s="13"/>
      <c r="AU41" s="13"/>
      <c r="AV41" s="13"/>
      <c r="AW41" s="13"/>
      <c r="AX41" s="13"/>
    </row>
    <row r="42" spans="1:51" s="14" customFormat="1">
      <c r="A42" s="26" t="s">
        <v>32</v>
      </c>
      <c r="B42" s="1">
        <v>15.690100000000001</v>
      </c>
      <c r="C42" s="1">
        <v>15.5334</v>
      </c>
      <c r="D42" s="1">
        <v>15.3766</v>
      </c>
      <c r="E42" s="1">
        <v>15.219899999999999</v>
      </c>
      <c r="F42" s="1">
        <v>15.0632</v>
      </c>
      <c r="G42" s="1">
        <v>14.906499999999999</v>
      </c>
      <c r="H42" s="1">
        <v>14.749700000000001</v>
      </c>
      <c r="I42" s="1">
        <v>14.593</v>
      </c>
      <c r="J42" s="1">
        <v>14.5075</v>
      </c>
      <c r="K42" s="1">
        <v>14.421899999999999</v>
      </c>
      <c r="L42" s="1">
        <v>14.336399999999999</v>
      </c>
      <c r="M42" s="1">
        <v>14.2508</v>
      </c>
      <c r="N42" s="1">
        <v>14.165299999999998</v>
      </c>
      <c r="O42" s="1">
        <v>14.115</v>
      </c>
      <c r="P42" s="1">
        <v>14.0647</v>
      </c>
      <c r="Q42" s="1">
        <v>14.0145</v>
      </c>
      <c r="R42" s="1">
        <v>13.9642</v>
      </c>
      <c r="S42" s="1">
        <v>13.9139</v>
      </c>
      <c r="T42" s="1">
        <v>13.863700000000001</v>
      </c>
      <c r="U42" s="1">
        <v>13.813499999999999</v>
      </c>
      <c r="V42" s="1">
        <v>13.763399999999999</v>
      </c>
      <c r="W42" s="1">
        <v>13.713200000000001</v>
      </c>
      <c r="X42" s="54">
        <v>13.663</v>
      </c>
      <c r="Y42" s="54">
        <v>13.617799999999999</v>
      </c>
      <c r="Z42" s="54">
        <v>13.572749530849739</v>
      </c>
      <c r="AA42" s="1">
        <v>13.527848097870567</v>
      </c>
      <c r="AB42" s="1">
        <v>13.483095208020332</v>
      </c>
      <c r="AC42" s="1">
        <v>13.438490369887965</v>
      </c>
      <c r="AD42" s="1">
        <v>13.394033093688087</v>
      </c>
      <c r="AE42" s="1">
        <v>13.349722891255626</v>
      </c>
      <c r="AF42" s="2">
        <v>13.305559276040464</v>
      </c>
      <c r="AG42" s="2">
        <v>13.305559276040464</v>
      </c>
      <c r="AH42" s="2">
        <v>13.305559276040464</v>
      </c>
      <c r="AI42" s="2">
        <v>13.2</v>
      </c>
      <c r="AJ42" s="2">
        <v>13.2</v>
      </c>
      <c r="AK42" s="2">
        <v>13.2</v>
      </c>
      <c r="AL42" s="13"/>
      <c r="AM42" s="13"/>
      <c r="AN42" s="13"/>
      <c r="AO42" s="13"/>
      <c r="AP42" s="13"/>
      <c r="AQ42" s="13"/>
      <c r="AR42" s="13"/>
      <c r="AS42" s="13"/>
      <c r="AT42" s="13"/>
      <c r="AU42" s="13"/>
      <c r="AV42" s="13"/>
      <c r="AW42" s="13"/>
      <c r="AX42" s="13"/>
    </row>
    <row r="43" spans="1:51" s="14" customFormat="1">
      <c r="A43" s="26" t="s">
        <v>34</v>
      </c>
      <c r="B43" s="1">
        <v>0.37770100000000001</v>
      </c>
      <c r="C43" s="1">
        <v>0.37403399999999998</v>
      </c>
      <c r="D43" s="1">
        <v>0.37770100000000001</v>
      </c>
      <c r="E43" s="1">
        <v>0.30802800000000002</v>
      </c>
      <c r="F43" s="1">
        <v>0.38870199999999999</v>
      </c>
      <c r="G43" s="1">
        <v>0.370367</v>
      </c>
      <c r="H43" s="1">
        <v>0.34836500000000004</v>
      </c>
      <c r="I43" s="1">
        <v>0.396036</v>
      </c>
      <c r="J43" s="1">
        <v>0.44737400000000005</v>
      </c>
      <c r="K43" s="1">
        <v>0.43270600000000004</v>
      </c>
      <c r="L43" s="1">
        <v>0.43270600000000004</v>
      </c>
      <c r="M43" s="1">
        <v>0.39236900000000002</v>
      </c>
      <c r="N43" s="1">
        <v>0.421705</v>
      </c>
      <c r="O43" s="1">
        <v>0.44370700000000002</v>
      </c>
      <c r="P43" s="1">
        <v>0.47670999999999997</v>
      </c>
      <c r="Q43" s="1">
        <v>0.43637300000000001</v>
      </c>
      <c r="R43" s="1">
        <v>0.58672000000000002</v>
      </c>
      <c r="S43" s="1">
        <v>0.539049</v>
      </c>
      <c r="T43" s="1">
        <v>0.60138800000000003</v>
      </c>
      <c r="U43" s="1">
        <v>0.47670999999999997</v>
      </c>
      <c r="V43" s="1">
        <v>0.51337999999999995</v>
      </c>
      <c r="W43" s="1">
        <v>0.49504500000000001</v>
      </c>
      <c r="X43" s="1">
        <v>0.50237900000000002</v>
      </c>
      <c r="Y43" s="1">
        <v>0.50982165185185191</v>
      </c>
      <c r="Z43" s="1">
        <v>0.51737456521262004</v>
      </c>
      <c r="AA43" s="1">
        <v>0.52503937358614039</v>
      </c>
      <c r="AB43" s="1">
        <v>0.53281773467630544</v>
      </c>
      <c r="AC43" s="1">
        <v>0.54071133074558408</v>
      </c>
      <c r="AD43" s="1">
        <v>0.548721868978852</v>
      </c>
      <c r="AE43" s="1">
        <v>0.55685108185261278</v>
      </c>
      <c r="AF43" s="2">
        <v>0.56510072750968854</v>
      </c>
      <c r="AG43" s="2">
        <v>0.56510072750968854</v>
      </c>
      <c r="AH43" s="2">
        <v>0.56510072750968854</v>
      </c>
      <c r="AI43" s="2">
        <v>0.56510072750968854</v>
      </c>
      <c r="AJ43" s="2">
        <v>0.56510072750968854</v>
      </c>
      <c r="AK43" s="2">
        <v>0.7</v>
      </c>
      <c r="AL43" s="13"/>
      <c r="AM43" s="13"/>
      <c r="AN43" s="13"/>
      <c r="AO43" s="13"/>
      <c r="AP43" s="13"/>
      <c r="AQ43" s="13"/>
      <c r="AR43" s="13"/>
      <c r="AS43" s="13"/>
      <c r="AT43" s="13"/>
      <c r="AU43" s="13"/>
      <c r="AV43" s="13"/>
      <c r="AW43" s="13"/>
      <c r="AX43" s="13"/>
    </row>
    <row r="44" spans="1:51" s="14" customFormat="1">
      <c r="A44" s="26" t="s">
        <v>35</v>
      </c>
      <c r="B44" s="1">
        <v>1.9112875475669986</v>
      </c>
      <c r="C44" s="1">
        <v>1.8546466078919444</v>
      </c>
      <c r="D44" s="1">
        <v>1.8249687142146183</v>
      </c>
      <c r="E44" s="1">
        <v>1.4415657350380953</v>
      </c>
      <c r="F44" s="1">
        <v>1.7540229055169987</v>
      </c>
      <c r="G44" s="1">
        <v>1.6083053968143683</v>
      </c>
      <c r="H44" s="1">
        <v>1.4574355927807017</v>
      </c>
      <c r="I44" s="1">
        <v>1.6013424175646442</v>
      </c>
      <c r="J44" s="1">
        <v>1.7545179305368181</v>
      </c>
      <c r="K44" s="1">
        <v>1.6502520918667003</v>
      </c>
      <c r="L44" s="1">
        <v>1.6077954891688033</v>
      </c>
      <c r="M44" s="1">
        <v>1.4211685362328814</v>
      </c>
      <c r="N44" s="1">
        <v>1.488666570176894</v>
      </c>
      <c r="O44" s="1">
        <v>1.5260931325172744</v>
      </c>
      <c r="P44" s="1">
        <v>1.5975161440582826</v>
      </c>
      <c r="Q44" s="1">
        <v>1.4252870184377706</v>
      </c>
      <c r="R44" s="1">
        <v>1.8689576305470346</v>
      </c>
      <c r="S44" s="1">
        <v>1.6761056938882117</v>
      </c>
      <c r="T44" s="1">
        <v>1.8268609200709618</v>
      </c>
      <c r="U44" s="1">
        <v>1.4158259108229556</v>
      </c>
      <c r="V44" s="1">
        <v>1.4915988970919369</v>
      </c>
      <c r="W44" s="1">
        <v>1.4076014944809976</v>
      </c>
      <c r="X44" s="1">
        <v>1.3994949869114079</v>
      </c>
      <c r="Y44" s="1">
        <v>1.3914351654708352</v>
      </c>
      <c r="Z44" s="1">
        <v>1.3834217612895321</v>
      </c>
      <c r="AA44" s="1">
        <v>1.375454507046197</v>
      </c>
      <c r="AB44" s="1">
        <v>1.3675331369590564</v>
      </c>
      <c r="AC44" s="1">
        <v>1.3596573867769988</v>
      </c>
      <c r="AD44" s="1">
        <v>1.3518269937707592</v>
      </c>
      <c r="AE44" s="1">
        <v>1.3440416967241553</v>
      </c>
      <c r="AF44" s="2">
        <v>1.3363012359253723</v>
      </c>
      <c r="AG44" s="2">
        <v>1.3363012359253723</v>
      </c>
      <c r="AH44" s="2">
        <v>1.3363012359253723</v>
      </c>
      <c r="AI44" s="2">
        <v>1.3363012359253723</v>
      </c>
      <c r="AJ44" s="2">
        <v>1.3363012359253723</v>
      </c>
      <c r="AK44" s="2">
        <v>1.4</v>
      </c>
      <c r="AL44" s="13"/>
      <c r="AM44" s="13"/>
      <c r="AN44" s="13"/>
      <c r="AO44" s="13"/>
      <c r="AP44" s="13"/>
      <c r="AQ44" s="13"/>
      <c r="AR44" s="13"/>
      <c r="AS44" s="13"/>
      <c r="AT44" s="13"/>
      <c r="AU44" s="13"/>
      <c r="AV44" s="13"/>
      <c r="AW44" s="13"/>
      <c r="AX44" s="13"/>
    </row>
    <row r="45" spans="1:51">
      <c r="A45" s="26" t="s">
        <v>36</v>
      </c>
      <c r="B45" s="3">
        <v>88.635383605957003</v>
      </c>
      <c r="C45" s="3">
        <v>88.850601196289105</v>
      </c>
      <c r="D45" s="3">
        <v>89.056648254394503</v>
      </c>
      <c r="E45" s="3">
        <v>89.250457763671903</v>
      </c>
      <c r="F45" s="3">
        <v>89.428970336914105</v>
      </c>
      <c r="G45" s="3">
        <v>89.589126586914105</v>
      </c>
      <c r="H45" s="3">
        <v>89.727867126464901</v>
      </c>
      <c r="I45" s="3">
        <v>89.843658447265597</v>
      </c>
      <c r="J45" s="3">
        <v>89.9410400390625</v>
      </c>
      <c r="K45" s="3">
        <v>90.026077270507798</v>
      </c>
      <c r="L45" s="3">
        <v>90.104827880859403</v>
      </c>
      <c r="M45" s="3">
        <v>90.183357238769503</v>
      </c>
      <c r="N45" s="3">
        <v>90.267730712890597</v>
      </c>
      <c r="O45" s="3">
        <v>90.988530857454904</v>
      </c>
      <c r="P45" s="3">
        <v>90.478256225585895</v>
      </c>
      <c r="Q45" s="3">
        <v>90.615020751953097</v>
      </c>
      <c r="R45" s="3">
        <v>90.772811889648395</v>
      </c>
      <c r="S45" s="3">
        <v>89.917224374779806</v>
      </c>
      <c r="T45" s="3">
        <v>91.681735985533507</v>
      </c>
      <c r="U45" s="3">
        <v>91.342323303222699</v>
      </c>
      <c r="V45" s="3">
        <v>91.554183959960895</v>
      </c>
      <c r="W45" s="3">
        <v>91.772056579589801</v>
      </c>
      <c r="X45" s="3">
        <v>91.8</v>
      </c>
      <c r="Y45" s="3">
        <v>92.214317321777301</v>
      </c>
      <c r="Z45" s="1">
        <v>92.38792343139643</v>
      </c>
      <c r="AA45" s="1">
        <v>92.561856378345951</v>
      </c>
      <c r="AB45" s="1">
        <v>92.736116777942001</v>
      </c>
      <c r="AC45" s="1">
        <v>92.91070524665912</v>
      </c>
      <c r="AD45" s="1">
        <v>93.085622402132472</v>
      </c>
      <c r="AE45" s="1">
        <v>93.260868863159985</v>
      </c>
      <c r="AF45" s="2">
        <v>93.436445249704562</v>
      </c>
      <c r="AG45" s="2">
        <v>93.6</v>
      </c>
      <c r="AH45" s="2">
        <v>93.8</v>
      </c>
      <c r="AI45" s="2">
        <v>94</v>
      </c>
      <c r="AJ45" s="2">
        <v>94.3</v>
      </c>
      <c r="AK45" s="2">
        <v>94.6</v>
      </c>
      <c r="AL45" s="6"/>
      <c r="AM45" s="6"/>
      <c r="AN45" s="6"/>
      <c r="AO45" s="6"/>
      <c r="AP45" s="6"/>
      <c r="AQ45" s="6"/>
      <c r="AR45" s="6"/>
      <c r="AS45" s="6"/>
      <c r="AT45" s="6"/>
      <c r="AU45" s="6"/>
      <c r="AV45" s="6"/>
      <c r="AW45" s="6"/>
      <c r="AX45" s="6"/>
    </row>
    <row r="46" spans="1:51">
      <c r="A46" s="8"/>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row>
    <row r="47" spans="1:51">
      <c r="A47" s="8"/>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row>
    <row r="48" spans="1:51">
      <c r="A48" s="19" t="s">
        <v>14</v>
      </c>
      <c r="B48" s="90"/>
      <c r="C48" s="88"/>
      <c r="D48" s="88"/>
      <c r="E48" s="88"/>
      <c r="F48" s="88"/>
      <c r="G48" s="88"/>
      <c r="H48" s="88"/>
      <c r="I48" s="88"/>
      <c r="J48" s="88"/>
      <c r="K48" s="88"/>
      <c r="L48" s="88"/>
      <c r="M48" s="88"/>
      <c r="N48" s="88"/>
      <c r="O48" s="89"/>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row>
    <row r="49" spans="1:51">
      <c r="A49" s="9" t="s">
        <v>0</v>
      </c>
      <c r="B49" s="90" t="str">
        <f>+A1</f>
        <v>Belize</v>
      </c>
      <c r="C49" s="89"/>
      <c r="D49" s="90" t="s">
        <v>41</v>
      </c>
      <c r="E49" s="89"/>
      <c r="F49" s="90" t="s">
        <v>42</v>
      </c>
      <c r="G49" s="89"/>
      <c r="H49" s="90" t="s">
        <v>43</v>
      </c>
      <c r="I49" s="89"/>
      <c r="J49" s="90" t="s">
        <v>44</v>
      </c>
      <c r="K49" s="89"/>
      <c r="L49" s="90" t="s">
        <v>45</v>
      </c>
      <c r="M49" s="89"/>
      <c r="N49" s="90" t="s">
        <v>46</v>
      </c>
      <c r="O49" s="89"/>
      <c r="P49" s="22"/>
      <c r="Q49" s="22"/>
      <c r="R49" s="22"/>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row>
    <row r="50" spans="1:51">
      <c r="A50" s="20" t="s">
        <v>73</v>
      </c>
      <c r="B50" s="79">
        <v>-0.2</v>
      </c>
      <c r="C50" s="80">
        <v>-0.2</v>
      </c>
      <c r="D50" s="79">
        <v>3</v>
      </c>
      <c r="E50" s="80">
        <v>3</v>
      </c>
      <c r="F50" s="79">
        <v>3.4</v>
      </c>
      <c r="G50" s="80">
        <v>3.4</v>
      </c>
      <c r="H50" s="79">
        <v>-0.4</v>
      </c>
      <c r="I50" s="80">
        <v>-0.4</v>
      </c>
      <c r="J50" s="79">
        <v>-0.9</v>
      </c>
      <c r="K50" s="80">
        <v>-0.9</v>
      </c>
      <c r="L50" s="79">
        <v>1.2</v>
      </c>
      <c r="M50" s="80">
        <v>1.2</v>
      </c>
      <c r="N50" s="79">
        <v>-0.5</v>
      </c>
      <c r="O50" s="80">
        <v>-0.5</v>
      </c>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row>
    <row r="51" spans="1:51">
      <c r="A51" s="20" t="s">
        <v>74</v>
      </c>
      <c r="B51" s="79">
        <v>1</v>
      </c>
      <c r="C51" s="80">
        <v>1</v>
      </c>
      <c r="D51" s="79">
        <v>4.0999999999999996</v>
      </c>
      <c r="E51" s="80">
        <v>4.0999999999999996</v>
      </c>
      <c r="F51" s="79">
        <v>3.9</v>
      </c>
      <c r="G51" s="80">
        <v>3.9</v>
      </c>
      <c r="H51" s="79">
        <v>4.5999999999999996</v>
      </c>
      <c r="I51" s="80">
        <v>4.5999999999999996</v>
      </c>
      <c r="J51" s="79">
        <v>5.4</v>
      </c>
      <c r="K51" s="80">
        <v>5.4</v>
      </c>
      <c r="L51" s="79">
        <v>4.5999999999999996</v>
      </c>
      <c r="M51" s="80">
        <v>4.5999999999999996</v>
      </c>
      <c r="N51" s="79">
        <v>15.6</v>
      </c>
      <c r="O51" s="80">
        <v>15.6</v>
      </c>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row>
    <row r="52" spans="1:51">
      <c r="A52" s="20" t="s">
        <v>75</v>
      </c>
      <c r="B52" s="79">
        <v>10.199999999999999</v>
      </c>
      <c r="C52" s="80">
        <v>10.199999999999999</v>
      </c>
      <c r="D52" s="78">
        <v>6.1</v>
      </c>
      <c r="E52" s="78">
        <v>6.1</v>
      </c>
      <c r="F52" s="78" t="s">
        <v>40</v>
      </c>
      <c r="G52" s="78" t="s">
        <v>40</v>
      </c>
      <c r="H52" s="78">
        <v>10.1</v>
      </c>
      <c r="I52" s="78">
        <v>10.1</v>
      </c>
      <c r="J52" s="78">
        <v>8.1</v>
      </c>
      <c r="K52" s="78">
        <v>8.1</v>
      </c>
      <c r="L52" s="78">
        <v>6.7</v>
      </c>
      <c r="M52" s="78">
        <v>6.7</v>
      </c>
      <c r="N52" s="79" t="s">
        <v>40</v>
      </c>
      <c r="O52" s="80" t="s">
        <v>40</v>
      </c>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row>
    <row r="53" spans="1:51">
      <c r="A53" s="20" t="s">
        <v>15</v>
      </c>
      <c r="B53" s="86">
        <v>7147</v>
      </c>
      <c r="C53" s="87">
        <v>7147</v>
      </c>
      <c r="D53" s="85">
        <v>6740</v>
      </c>
      <c r="E53" s="85">
        <v>6740</v>
      </c>
      <c r="F53" s="85">
        <v>9911</v>
      </c>
      <c r="G53" s="85">
        <v>9911</v>
      </c>
      <c r="H53" s="86">
        <v>11802</v>
      </c>
      <c r="I53" s="87">
        <v>11802</v>
      </c>
      <c r="J53" s="85">
        <v>4750</v>
      </c>
      <c r="K53" s="85">
        <v>4750</v>
      </c>
      <c r="L53" s="85">
        <v>7071</v>
      </c>
      <c r="M53" s="85">
        <v>7071</v>
      </c>
      <c r="N53" s="86">
        <v>3189</v>
      </c>
      <c r="O53" s="87">
        <v>3189</v>
      </c>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row>
    <row r="54" spans="1:51">
      <c r="A54" s="20" t="s">
        <v>16</v>
      </c>
      <c r="B54" s="81">
        <v>2</v>
      </c>
      <c r="C54" s="82">
        <v>2</v>
      </c>
      <c r="D54" s="83">
        <v>30.1</v>
      </c>
      <c r="E54" s="83">
        <v>30.1</v>
      </c>
      <c r="F54" s="83">
        <v>91</v>
      </c>
      <c r="G54" s="83">
        <v>91</v>
      </c>
      <c r="H54" s="81">
        <v>15.7</v>
      </c>
      <c r="I54" s="82">
        <v>15.7</v>
      </c>
      <c r="J54" s="83">
        <v>29</v>
      </c>
      <c r="K54" s="83">
        <v>29</v>
      </c>
      <c r="L54" s="83">
        <v>15.8</v>
      </c>
      <c r="M54" s="83">
        <v>15.8</v>
      </c>
      <c r="N54" s="81">
        <v>20.2</v>
      </c>
      <c r="O54" s="82">
        <v>20.2</v>
      </c>
      <c r="P54" s="6"/>
      <c r="Q54" s="6"/>
      <c r="R54" s="6"/>
      <c r="S54" s="17"/>
      <c r="T54" s="17"/>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row>
    <row r="55" spans="1:51" s="18" customFormat="1">
      <c r="A55" s="15" t="s">
        <v>17</v>
      </c>
      <c r="B55" s="84" t="s">
        <v>40</v>
      </c>
      <c r="C55" s="80" t="s">
        <v>40</v>
      </c>
      <c r="D55" s="79">
        <v>23</v>
      </c>
      <c r="E55" s="80">
        <v>23</v>
      </c>
      <c r="F55" s="78">
        <v>25</v>
      </c>
      <c r="G55" s="78">
        <v>25</v>
      </c>
      <c r="H55" s="79">
        <v>44</v>
      </c>
      <c r="I55" s="80">
        <v>44</v>
      </c>
      <c r="J55" s="78">
        <v>46</v>
      </c>
      <c r="K55" s="78">
        <v>46</v>
      </c>
      <c r="L55" s="78">
        <v>20</v>
      </c>
      <c r="M55" s="78">
        <v>20</v>
      </c>
      <c r="N55" s="79">
        <v>20</v>
      </c>
      <c r="O55" s="80">
        <v>20</v>
      </c>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row>
    <row r="56" spans="1:51">
      <c r="A56" s="23"/>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row>
    <row r="57" spans="1:51">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row>
    <row r="58" spans="1:51">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row>
    <row r="59" spans="1:51">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row>
    <row r="60" spans="1:51">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row>
    <row r="61" spans="1:51">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row>
    <row r="62" spans="1:51">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row>
    <row r="63" spans="1:51">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row>
    <row r="64" spans="1:51">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row>
    <row r="65" spans="1:51">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row>
    <row r="66" spans="1:51">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row>
    <row r="67" spans="1:51">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row>
    <row r="68" spans="1:51">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row>
    <row r="69" spans="1:51">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row>
    <row r="70" spans="1:51">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row>
    <row r="71" spans="1:51">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row>
    <row r="72" spans="1:51">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row>
    <row r="73" spans="1:51">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row>
    <row r="74" spans="1:51">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row>
    <row r="75" spans="1:51">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row>
    <row r="76" spans="1:51">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row>
    <row r="77" spans="1:51">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row>
    <row r="78" spans="1:51">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row>
    <row r="79" spans="1:51">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row>
    <row r="80" spans="1:51">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row>
    <row r="81" spans="1:51">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row>
    <row r="82" spans="1:51">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row>
    <row r="83" spans="1:51">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row>
    <row r="84" spans="1:51">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row>
    <row r="85" spans="1:51">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row>
    <row r="86" spans="1:51">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row>
    <row r="87" spans="1:51">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row>
    <row r="88" spans="1:51">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row>
    <row r="89" spans="1:51">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row>
    <row r="90" spans="1:51">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row>
    <row r="91" spans="1:51">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row>
    <row r="92" spans="1:51">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row>
    <row r="93" spans="1:51">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row>
    <row r="94" spans="1:51">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row>
    <row r="95" spans="1:51">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row>
    <row r="96" spans="1:51">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row>
    <row r="97" spans="1:51">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row>
    <row r="98" spans="1:51">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row>
    <row r="99" spans="1:51">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row>
    <row r="100" spans="1:51">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row>
    <row r="101" spans="1:51">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row>
    <row r="102" spans="1:51">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row>
    <row r="103" spans="1:51">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row>
    <row r="104" spans="1:51">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row>
    <row r="105" spans="1:51">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row>
    <row r="106" spans="1:51">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row>
    <row r="107" spans="1:51">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row>
    <row r="108" spans="1:51">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row>
    <row r="109" spans="1:51">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row>
    <row r="110" spans="1:51">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row>
    <row r="111" spans="1:51">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row>
    <row r="112" spans="1:51">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row>
    <row r="113" spans="1:51">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row>
    <row r="114" spans="1:51">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row>
    <row r="115" spans="1:51">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row>
    <row r="116" spans="1:51">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row>
    <row r="117" spans="1:51">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6"/>
    </row>
    <row r="118" spans="1:51">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row>
    <row r="119" spans="1:51">
      <c r="A119" s="6"/>
      <c r="B119" s="6"/>
      <c r="C119" s="6"/>
      <c r="D119" s="6"/>
      <c r="E119" s="6"/>
      <c r="F119" s="6"/>
      <c r="G119" s="6"/>
      <c r="H119" s="6"/>
      <c r="I119" s="6"/>
      <c r="J119" s="6"/>
      <c r="K119" s="6"/>
      <c r="L119" s="6"/>
      <c r="M119" s="6"/>
      <c r="N119" s="6"/>
      <c r="O119" s="6"/>
      <c r="P119" s="6"/>
      <c r="Q119" s="6"/>
      <c r="R119" s="6"/>
    </row>
    <row r="120" spans="1:51">
      <c r="A120" s="6"/>
      <c r="B120" s="6"/>
      <c r="C120" s="6"/>
      <c r="D120" s="6"/>
      <c r="E120" s="6"/>
      <c r="F120" s="6"/>
      <c r="G120" s="6"/>
      <c r="H120" s="6"/>
      <c r="I120" s="6"/>
      <c r="J120" s="6"/>
      <c r="K120" s="6"/>
      <c r="L120" s="6"/>
      <c r="M120" s="6"/>
      <c r="N120" s="6"/>
      <c r="O120" s="6"/>
      <c r="P120" s="6"/>
      <c r="Q120" s="6"/>
      <c r="R120" s="6"/>
    </row>
    <row r="121" spans="1:51">
      <c r="A121" s="6"/>
      <c r="B121" s="6"/>
      <c r="C121" s="6"/>
      <c r="D121" s="6"/>
      <c r="E121" s="6"/>
      <c r="F121" s="6"/>
      <c r="G121" s="6"/>
      <c r="H121" s="6"/>
      <c r="I121" s="6"/>
      <c r="J121" s="6"/>
      <c r="K121" s="6"/>
      <c r="L121" s="6"/>
      <c r="M121" s="6"/>
      <c r="N121" s="6"/>
      <c r="O121" s="6"/>
      <c r="P121" s="6"/>
      <c r="Q121" s="6"/>
      <c r="R121" s="6"/>
    </row>
    <row r="122" spans="1:51">
      <c r="A122" s="6"/>
      <c r="B122" s="6"/>
      <c r="C122" s="6"/>
      <c r="D122" s="6"/>
      <c r="E122" s="6"/>
      <c r="F122" s="6"/>
      <c r="G122" s="6"/>
      <c r="H122" s="6"/>
      <c r="I122" s="6"/>
      <c r="J122" s="6"/>
      <c r="K122" s="6"/>
      <c r="L122" s="6"/>
      <c r="M122" s="6"/>
      <c r="N122" s="6"/>
      <c r="O122" s="6"/>
      <c r="P122" s="6"/>
      <c r="Q122" s="6"/>
      <c r="R122" s="6"/>
    </row>
    <row r="123" spans="1:51">
      <c r="A123" s="6"/>
      <c r="B123" s="6"/>
      <c r="C123" s="6"/>
      <c r="D123" s="6"/>
      <c r="E123" s="6"/>
      <c r="F123" s="6"/>
      <c r="G123" s="6"/>
      <c r="H123" s="6"/>
      <c r="I123" s="6"/>
      <c r="J123" s="6"/>
      <c r="K123" s="6"/>
      <c r="L123" s="6"/>
      <c r="M123" s="6"/>
      <c r="N123" s="6"/>
      <c r="O123" s="6"/>
      <c r="P123" s="6"/>
      <c r="Q123" s="6"/>
      <c r="R123" s="6"/>
    </row>
    <row r="124" spans="1:51">
      <c r="A124" s="6"/>
      <c r="B124" s="6"/>
      <c r="C124" s="6"/>
      <c r="D124" s="6"/>
      <c r="E124" s="6"/>
      <c r="F124" s="6"/>
      <c r="G124" s="6"/>
      <c r="H124" s="6"/>
      <c r="I124" s="6"/>
      <c r="J124" s="6"/>
      <c r="K124" s="6"/>
      <c r="L124" s="6"/>
      <c r="M124" s="6"/>
      <c r="N124" s="6"/>
      <c r="O124" s="6"/>
      <c r="P124" s="6"/>
      <c r="Q124" s="6"/>
      <c r="R124" s="6"/>
    </row>
    <row r="125" spans="1:51">
      <c r="A125" s="6"/>
      <c r="B125" s="6"/>
      <c r="C125" s="6"/>
      <c r="D125" s="6"/>
      <c r="E125" s="6"/>
      <c r="F125" s="6"/>
      <c r="G125" s="6"/>
      <c r="H125" s="6"/>
      <c r="I125" s="6"/>
      <c r="J125" s="6"/>
      <c r="K125" s="6"/>
      <c r="L125" s="6"/>
      <c r="M125" s="6"/>
      <c r="N125" s="6"/>
      <c r="O125" s="6"/>
      <c r="P125" s="6"/>
      <c r="Q125" s="6"/>
      <c r="R125" s="6"/>
    </row>
  </sheetData>
  <mergeCells count="56">
    <mergeCell ref="B48:C48"/>
    <mergeCell ref="D48:E48"/>
    <mergeCell ref="B49:C49"/>
    <mergeCell ref="D49:E49"/>
    <mergeCell ref="F49:G49"/>
    <mergeCell ref="H49:I49"/>
    <mergeCell ref="J49:K49"/>
    <mergeCell ref="F48:G48"/>
    <mergeCell ref="H48:I48"/>
    <mergeCell ref="J48:K48"/>
    <mergeCell ref="L48:M48"/>
    <mergeCell ref="N50:O50"/>
    <mergeCell ref="N48:O48"/>
    <mergeCell ref="L49:M49"/>
    <mergeCell ref="N49:O49"/>
    <mergeCell ref="B52:C52"/>
    <mergeCell ref="D52:E52"/>
    <mergeCell ref="L51:M51"/>
    <mergeCell ref="N51:O51"/>
    <mergeCell ref="B50:C50"/>
    <mergeCell ref="D50:E50"/>
    <mergeCell ref="F50:G50"/>
    <mergeCell ref="H50:I50"/>
    <mergeCell ref="J50:K50"/>
    <mergeCell ref="L50:M50"/>
    <mergeCell ref="B51:C51"/>
    <mergeCell ref="D51:E51"/>
    <mergeCell ref="F51:G51"/>
    <mergeCell ref="H51:I51"/>
    <mergeCell ref="J51:K51"/>
    <mergeCell ref="F52:G52"/>
    <mergeCell ref="B53:C53"/>
    <mergeCell ref="D53:E53"/>
    <mergeCell ref="F53:G53"/>
    <mergeCell ref="H53:I53"/>
    <mergeCell ref="J53:K53"/>
    <mergeCell ref="H52:I52"/>
    <mergeCell ref="J52:K52"/>
    <mergeCell ref="L52:M52"/>
    <mergeCell ref="N54:O54"/>
    <mergeCell ref="N52:O52"/>
    <mergeCell ref="L53:M53"/>
    <mergeCell ref="N53:O53"/>
    <mergeCell ref="L55:M55"/>
    <mergeCell ref="N55:O55"/>
    <mergeCell ref="B54:C54"/>
    <mergeCell ref="D54:E54"/>
    <mergeCell ref="F54:G54"/>
    <mergeCell ref="H54:I54"/>
    <mergeCell ref="J54:K54"/>
    <mergeCell ref="L54:M54"/>
    <mergeCell ref="B55:C55"/>
    <mergeCell ref="D55:E55"/>
    <mergeCell ref="F55:G55"/>
    <mergeCell ref="H55:I55"/>
    <mergeCell ref="J55:K55"/>
  </mergeCells>
  <pageMargins left="0.7" right="0.7" top="0.75" bottom="0.75" header="0.3" footer="0.3"/>
  <pageSetup paperSize="9" scale="44" orientation="landscape" horizontalDpi="0" verticalDpi="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Y125"/>
  <sheetViews>
    <sheetView workbookViewId="0">
      <pane xSplit="1" ySplit="2" topLeftCell="B23" activePane="bottomRight" state="frozen"/>
      <selection pane="topRight" activeCell="B1" sqref="B1"/>
      <selection pane="bottomLeft" activeCell="A3" sqref="A3"/>
      <selection pane="bottomRight" activeCell="AJ34" sqref="AJ34"/>
    </sheetView>
  </sheetViews>
  <sheetFormatPr baseColWidth="10" defaultColWidth="7.85546875" defaultRowHeight="13"/>
  <cols>
    <col min="1" max="1" width="34.85546875" style="7" customWidth="1"/>
    <col min="2" max="37" width="6.42578125" style="7" customWidth="1"/>
    <col min="38" max="16384" width="7.85546875" style="7"/>
  </cols>
  <sheetData>
    <row r="1" spans="1:51" ht="20">
      <c r="A1" s="29" t="s">
        <v>43</v>
      </c>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row>
    <row r="2" spans="1:51">
      <c r="A2" s="8"/>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row>
    <row r="3" spans="1:51">
      <c r="A3" s="8"/>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row>
    <row r="4" spans="1:51" s="12" customFormat="1">
      <c r="A4" s="9" t="s">
        <v>18</v>
      </c>
      <c r="B4" s="9">
        <v>1993</v>
      </c>
      <c r="C4" s="9">
        <v>1994</v>
      </c>
      <c r="D4" s="9">
        <v>1995</v>
      </c>
      <c r="E4" s="9">
        <v>1996</v>
      </c>
      <c r="F4" s="9">
        <v>1997</v>
      </c>
      <c r="G4" s="9">
        <v>1998</v>
      </c>
      <c r="H4" s="9">
        <v>1999</v>
      </c>
      <c r="I4" s="9">
        <v>2000</v>
      </c>
      <c r="J4" s="9">
        <v>2001</v>
      </c>
      <c r="K4" s="9">
        <v>2002</v>
      </c>
      <c r="L4" s="9">
        <v>2003</v>
      </c>
      <c r="M4" s="9">
        <v>2004</v>
      </c>
      <c r="N4" s="9">
        <v>2005</v>
      </c>
      <c r="O4" s="9">
        <v>2006</v>
      </c>
      <c r="P4" s="9">
        <v>2007</v>
      </c>
      <c r="Q4" s="10">
        <v>2008</v>
      </c>
      <c r="R4" s="9">
        <v>2009</v>
      </c>
      <c r="S4" s="9">
        <v>2010</v>
      </c>
      <c r="T4" s="9">
        <v>2011</v>
      </c>
      <c r="U4" s="9">
        <v>2012</v>
      </c>
      <c r="V4" s="9">
        <v>2013</v>
      </c>
      <c r="W4" s="9">
        <v>2014</v>
      </c>
      <c r="X4" s="9">
        <v>2015</v>
      </c>
      <c r="Y4" s="9">
        <v>2016</v>
      </c>
      <c r="Z4" s="9">
        <v>2017</v>
      </c>
      <c r="AA4" s="9">
        <v>2018</v>
      </c>
      <c r="AB4" s="9">
        <v>2019</v>
      </c>
      <c r="AC4" s="9">
        <v>2020</v>
      </c>
      <c r="AD4" s="9">
        <v>2021</v>
      </c>
      <c r="AE4" s="9">
        <v>2022</v>
      </c>
      <c r="AF4" s="9">
        <v>2023</v>
      </c>
      <c r="AG4" s="9">
        <v>2024</v>
      </c>
      <c r="AH4" s="9">
        <v>2025</v>
      </c>
      <c r="AI4" s="9">
        <v>2026</v>
      </c>
      <c r="AJ4" s="9">
        <v>2027</v>
      </c>
      <c r="AK4" s="9">
        <v>2028</v>
      </c>
      <c r="AL4" s="11"/>
      <c r="AM4" s="11"/>
      <c r="AN4" s="11"/>
      <c r="AO4" s="11"/>
      <c r="AP4" s="11"/>
      <c r="AQ4" s="11"/>
      <c r="AR4" s="11"/>
      <c r="AS4" s="11"/>
      <c r="AT4" s="11"/>
      <c r="AU4" s="11"/>
      <c r="AV4" s="11"/>
      <c r="AW4" s="11"/>
      <c r="AX4" s="11"/>
      <c r="AY4" s="11"/>
    </row>
    <row r="5" spans="1:51" s="14" customFormat="1">
      <c r="A5" s="27" t="s">
        <v>19</v>
      </c>
      <c r="B5" s="1">
        <v>2.488782</v>
      </c>
      <c r="C5" s="1">
        <v>2.5130490000000001</v>
      </c>
      <c r="D5" s="1">
        <v>2.5374400000000001</v>
      </c>
      <c r="E5" s="1">
        <v>2.5619930000000002</v>
      </c>
      <c r="F5" s="1">
        <v>2.586827</v>
      </c>
      <c r="G5" s="1">
        <v>2.611367</v>
      </c>
      <c r="H5" s="1">
        <v>2.6348820000000002</v>
      </c>
      <c r="I5" s="1">
        <v>2.6568640000000001</v>
      </c>
      <c r="J5" s="1">
        <v>2.6770109999999998</v>
      </c>
      <c r="K5" s="1">
        <v>2.695446</v>
      </c>
      <c r="L5" s="1">
        <v>2.7125110000000001</v>
      </c>
      <c r="M5" s="1">
        <v>2.728777</v>
      </c>
      <c r="N5" s="1">
        <v>2.7446730000000001</v>
      </c>
      <c r="O5" s="1">
        <v>2.7602790000000001</v>
      </c>
      <c r="P5" s="1">
        <v>2.7754669999999999</v>
      </c>
      <c r="Q5" s="1">
        <v>2.7901220000000002</v>
      </c>
      <c r="R5" s="1">
        <v>2.8040820000000002</v>
      </c>
      <c r="S5" s="1">
        <v>2.8172100000000002</v>
      </c>
      <c r="T5" s="1">
        <v>2.8294929999999998</v>
      </c>
      <c r="U5" s="1">
        <v>2.840992</v>
      </c>
      <c r="V5" s="1">
        <v>2.851807</v>
      </c>
      <c r="W5" s="1">
        <v>2.8620869999999998</v>
      </c>
      <c r="X5" s="1">
        <v>2.871934</v>
      </c>
      <c r="Y5" s="1">
        <v>2.8813550000000001</v>
      </c>
      <c r="Z5" s="1">
        <v>2.8919438</v>
      </c>
      <c r="AA5" s="1">
        <v>2.9025715131798893</v>
      </c>
      <c r="AB5" s="1">
        <v>2.913238282543178</v>
      </c>
      <c r="AC5" s="1">
        <v>2.9239442516189054</v>
      </c>
      <c r="AD5" s="1">
        <v>2.9346895644635711</v>
      </c>
      <c r="AE5" s="2">
        <v>2.9454743656630735</v>
      </c>
      <c r="AF5" s="2">
        <v>2.9562988003346544</v>
      </c>
      <c r="AG5" s="2">
        <v>2.9562988003346544</v>
      </c>
      <c r="AH5" s="2">
        <v>2.9562988003346544</v>
      </c>
      <c r="AI5" s="2">
        <v>3</v>
      </c>
      <c r="AJ5" s="2">
        <v>3</v>
      </c>
      <c r="AK5" s="2">
        <v>3</v>
      </c>
      <c r="AL5" s="13"/>
      <c r="AM5" s="13"/>
      <c r="AN5" s="13"/>
      <c r="AO5" s="13"/>
      <c r="AP5" s="13"/>
      <c r="AQ5" s="13"/>
      <c r="AR5" s="13"/>
      <c r="AS5" s="13"/>
      <c r="AT5" s="13"/>
      <c r="AU5" s="13"/>
      <c r="AV5" s="13"/>
      <c r="AW5" s="13"/>
      <c r="AX5" s="13"/>
    </row>
    <row r="6" spans="1:51" s="14" customFormat="1">
      <c r="A6" s="27" t="s">
        <v>20</v>
      </c>
      <c r="B6" s="1">
        <v>24.279</v>
      </c>
      <c r="C6" s="1">
        <v>23.968</v>
      </c>
      <c r="D6" s="1">
        <v>23.640999999999998</v>
      </c>
      <c r="E6" s="1">
        <v>23.276</v>
      </c>
      <c r="F6" s="1">
        <v>22.861000000000001</v>
      </c>
      <c r="G6" s="1">
        <v>22.396000000000001</v>
      </c>
      <c r="H6" s="1">
        <v>21.885999999999999</v>
      </c>
      <c r="I6" s="1">
        <v>21.349</v>
      </c>
      <c r="J6" s="1">
        <v>20.812999999999999</v>
      </c>
      <c r="K6" s="1">
        <v>20.305</v>
      </c>
      <c r="L6" s="1">
        <v>19.844999999999999</v>
      </c>
      <c r="M6" s="1">
        <v>19.443999999999999</v>
      </c>
      <c r="N6" s="1">
        <v>19.100000000000001</v>
      </c>
      <c r="O6" s="1">
        <v>18.805</v>
      </c>
      <c r="P6" s="1">
        <v>18.538</v>
      </c>
      <c r="Q6" s="1">
        <v>18.283000000000001</v>
      </c>
      <c r="R6" s="1">
        <v>18.035</v>
      </c>
      <c r="S6" s="1">
        <v>17.794</v>
      </c>
      <c r="T6" s="1">
        <v>17.565999999999999</v>
      </c>
      <c r="U6" s="1">
        <v>17.355</v>
      </c>
      <c r="V6" s="1">
        <v>17.161999999999999</v>
      </c>
      <c r="W6" s="1">
        <v>16.983000000000001</v>
      </c>
      <c r="X6" s="1">
        <v>16.809000000000001</v>
      </c>
      <c r="Y6" s="1">
        <v>16.629000000000001</v>
      </c>
      <c r="Z6" s="1">
        <v>16.438100000000002</v>
      </c>
      <c r="AA6" s="1">
        <v>16.249391521438454</v>
      </c>
      <c r="AB6" s="1">
        <v>16.062849405770489</v>
      </c>
      <c r="AC6" s="1">
        <v>15.878448783269944</v>
      </c>
      <c r="AD6" s="1">
        <v>15.696165069713734</v>
      </c>
      <c r="AE6" s="2">
        <v>15.515973963104296</v>
      </c>
      <c r="AF6" s="2">
        <v>15.337851440429654</v>
      </c>
      <c r="AG6" s="2">
        <v>15.1</v>
      </c>
      <c r="AH6" s="2">
        <v>14.9</v>
      </c>
      <c r="AI6" s="2">
        <v>14.7</v>
      </c>
      <c r="AJ6" s="2">
        <v>14.5</v>
      </c>
      <c r="AK6" s="2">
        <v>14.3</v>
      </c>
      <c r="AL6" s="13"/>
      <c r="AM6" s="13"/>
      <c r="AN6" s="13"/>
      <c r="AO6" s="13"/>
      <c r="AP6" s="13"/>
      <c r="AQ6" s="13"/>
      <c r="AR6" s="13"/>
      <c r="AS6" s="13"/>
      <c r="AT6" s="13"/>
      <c r="AU6" s="13"/>
      <c r="AV6" s="13"/>
      <c r="AW6" s="13"/>
      <c r="AX6" s="13"/>
    </row>
    <row r="7" spans="1:51" s="18" customFormat="1">
      <c r="A7" s="28" t="s">
        <v>21</v>
      </c>
      <c r="B7" s="1">
        <v>7.1230000000000002</v>
      </c>
      <c r="C7" s="1">
        <v>7.15</v>
      </c>
      <c r="D7" s="1">
        <v>7.1710000000000003</v>
      </c>
      <c r="E7" s="1">
        <v>7.1849999999999996</v>
      </c>
      <c r="F7" s="1">
        <v>7.1970000000000001</v>
      </c>
      <c r="G7" s="1">
        <v>7.2060000000000004</v>
      </c>
      <c r="H7" s="1">
        <v>7.2119999999999997</v>
      </c>
      <c r="I7" s="1">
        <v>7.2140000000000004</v>
      </c>
      <c r="J7" s="1">
        <v>7.2080000000000002</v>
      </c>
      <c r="K7" s="1">
        <v>7.1929999999999996</v>
      </c>
      <c r="L7" s="1">
        <v>7.1669999999999998</v>
      </c>
      <c r="M7" s="1">
        <v>7.133</v>
      </c>
      <c r="N7" s="1">
        <v>7.09</v>
      </c>
      <c r="O7" s="1">
        <v>7.0410000000000004</v>
      </c>
      <c r="P7" s="1">
        <v>6.9889999999999999</v>
      </c>
      <c r="Q7" s="1">
        <v>6.94</v>
      </c>
      <c r="R7" s="1">
        <v>6.8959999999999999</v>
      </c>
      <c r="S7" s="1">
        <v>6.8620000000000001</v>
      </c>
      <c r="T7" s="1">
        <v>6.8440000000000003</v>
      </c>
      <c r="U7" s="1">
        <v>6.8419999999999996</v>
      </c>
      <c r="V7" s="1">
        <v>6.8559999999999999</v>
      </c>
      <c r="W7" s="1">
        <v>6.8849999999999998</v>
      </c>
      <c r="X7" s="1">
        <v>6.9279999999999999</v>
      </c>
      <c r="Y7" s="1">
        <v>6.98</v>
      </c>
      <c r="Z7" s="1">
        <v>6.9790999999999999</v>
      </c>
      <c r="AA7" s="1">
        <v>6.9782001160458451</v>
      </c>
      <c r="AB7" s="1">
        <v>6.9773003481225722</v>
      </c>
      <c r="AC7" s="1">
        <v>6.9764006962152205</v>
      </c>
      <c r="AD7" s="1">
        <v>6.9755011603088315</v>
      </c>
      <c r="AE7" s="2">
        <v>6.9746017403884473</v>
      </c>
      <c r="AF7" s="2">
        <v>6.9737024364391136</v>
      </c>
      <c r="AG7" s="2">
        <v>6.9737024364391136</v>
      </c>
      <c r="AH7" s="2">
        <v>7.1</v>
      </c>
      <c r="AI7" s="2">
        <v>7.1</v>
      </c>
      <c r="AJ7" s="2">
        <v>7.1</v>
      </c>
      <c r="AK7" s="2">
        <v>7.1</v>
      </c>
      <c r="AL7" s="17"/>
      <c r="AM7" s="17"/>
      <c r="AN7" s="17"/>
      <c r="AO7" s="17"/>
      <c r="AP7" s="17"/>
      <c r="AQ7" s="17"/>
      <c r="AR7" s="17"/>
      <c r="AS7" s="17"/>
      <c r="AT7" s="17"/>
      <c r="AU7" s="17"/>
      <c r="AV7" s="17"/>
      <c r="AW7" s="17"/>
      <c r="AX7" s="17"/>
    </row>
    <row r="8" spans="1:51">
      <c r="A8" s="8"/>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row>
    <row r="9" spans="1:51" s="12" customFormat="1">
      <c r="A9" s="9" t="s">
        <v>22</v>
      </c>
      <c r="B9" s="9">
        <v>1993</v>
      </c>
      <c r="C9" s="9">
        <v>1994</v>
      </c>
      <c r="D9" s="9">
        <v>1995</v>
      </c>
      <c r="E9" s="9">
        <v>1996</v>
      </c>
      <c r="F9" s="9">
        <v>1997</v>
      </c>
      <c r="G9" s="9">
        <v>1998</v>
      </c>
      <c r="H9" s="9">
        <v>1999</v>
      </c>
      <c r="I9" s="9">
        <v>2000</v>
      </c>
      <c r="J9" s="9">
        <v>2001</v>
      </c>
      <c r="K9" s="9">
        <v>2002</v>
      </c>
      <c r="L9" s="9">
        <v>2003</v>
      </c>
      <c r="M9" s="9">
        <v>2004</v>
      </c>
      <c r="N9" s="9">
        <v>2005</v>
      </c>
      <c r="O9" s="9">
        <v>2006</v>
      </c>
      <c r="P9" s="9">
        <v>2007</v>
      </c>
      <c r="Q9" s="10">
        <v>2008</v>
      </c>
      <c r="R9" s="9">
        <v>2009</v>
      </c>
      <c r="S9" s="9">
        <v>2010</v>
      </c>
      <c r="T9" s="9">
        <v>2011</v>
      </c>
      <c r="U9" s="9">
        <v>2012</v>
      </c>
      <c r="V9" s="9">
        <v>2013</v>
      </c>
      <c r="W9" s="9">
        <v>2014</v>
      </c>
      <c r="X9" s="9">
        <v>2015</v>
      </c>
      <c r="Y9" s="9">
        <v>2016</v>
      </c>
      <c r="Z9" s="9">
        <v>2017</v>
      </c>
      <c r="AA9" s="9">
        <v>2018</v>
      </c>
      <c r="AB9" s="9">
        <v>2019</v>
      </c>
      <c r="AC9" s="9">
        <v>2020</v>
      </c>
      <c r="AD9" s="9">
        <v>2021</v>
      </c>
      <c r="AE9" s="9">
        <v>2022</v>
      </c>
      <c r="AF9" s="9">
        <v>2023</v>
      </c>
      <c r="AG9" s="9">
        <v>2024</v>
      </c>
      <c r="AH9" s="9">
        <v>2025</v>
      </c>
      <c r="AI9" s="9">
        <v>2026</v>
      </c>
      <c r="AJ9" s="9">
        <v>2027</v>
      </c>
      <c r="AK9" s="9">
        <v>2028</v>
      </c>
      <c r="AL9" s="11"/>
      <c r="AM9" s="11"/>
      <c r="AN9" s="11"/>
      <c r="AO9" s="11"/>
      <c r="AP9" s="11"/>
      <c r="AQ9" s="11"/>
      <c r="AR9" s="11"/>
      <c r="AS9" s="11"/>
      <c r="AT9" s="11"/>
      <c r="AU9" s="11"/>
      <c r="AV9" s="11"/>
      <c r="AW9" s="11"/>
      <c r="AX9" s="11"/>
      <c r="AY9" s="11"/>
    </row>
    <row r="10" spans="1:51" s="14" customFormat="1">
      <c r="A10" s="27" t="s">
        <v>1</v>
      </c>
      <c r="B10" s="1">
        <v>5.516</v>
      </c>
      <c r="C10" s="1">
        <v>5.5289999999999999</v>
      </c>
      <c r="D10" s="1">
        <v>6.5430000000000001</v>
      </c>
      <c r="E10" s="1">
        <v>7.3940000000000001</v>
      </c>
      <c r="F10" s="1">
        <v>8.4</v>
      </c>
      <c r="G10" s="1">
        <v>8.7870000000000008</v>
      </c>
      <c r="H10" s="1">
        <v>8.8870000000000005</v>
      </c>
      <c r="I10" s="1">
        <v>9.0649999999999995</v>
      </c>
      <c r="J10" s="1">
        <v>9.1950000000000003</v>
      </c>
      <c r="K10" s="1">
        <v>9.7189999999999994</v>
      </c>
      <c r="L10" s="1">
        <v>9.43</v>
      </c>
      <c r="M10" s="1">
        <v>10.173</v>
      </c>
      <c r="N10" s="1">
        <v>11.228</v>
      </c>
      <c r="O10" s="1">
        <v>11.946</v>
      </c>
      <c r="P10" s="1">
        <v>12.881</v>
      </c>
      <c r="Q10" s="1">
        <v>13.743</v>
      </c>
      <c r="R10" s="1">
        <v>12.105</v>
      </c>
      <c r="S10" s="73">
        <v>13.193</v>
      </c>
      <c r="T10" s="73">
        <v>14.413</v>
      </c>
      <c r="U10" s="73">
        <v>14.765000000000001</v>
      </c>
      <c r="V10" s="73">
        <v>14.212999999999999</v>
      </c>
      <c r="W10" s="73">
        <v>13.865</v>
      </c>
      <c r="X10" s="73">
        <v>14.154</v>
      </c>
      <c r="Y10" s="73">
        <v>14.108000000000001</v>
      </c>
      <c r="Z10" s="73">
        <v>14.755000000000001</v>
      </c>
      <c r="AA10" s="73">
        <v>15.648</v>
      </c>
      <c r="AB10" s="73">
        <v>15.808</v>
      </c>
      <c r="AC10" s="73">
        <v>13.885</v>
      </c>
      <c r="AD10" s="73">
        <v>14.673999999999999</v>
      </c>
      <c r="AE10" s="74">
        <v>17.003</v>
      </c>
      <c r="AF10" s="74">
        <v>18.760999999999999</v>
      </c>
      <c r="AG10" s="74">
        <v>20.100999999999999</v>
      </c>
      <c r="AH10" s="74">
        <v>21.042999999999999</v>
      </c>
      <c r="AI10" s="74">
        <v>21.827999999999999</v>
      </c>
      <c r="AJ10" s="74">
        <v>22.599</v>
      </c>
      <c r="AK10" s="74">
        <v>23.402000000000001</v>
      </c>
      <c r="AL10" s="13"/>
      <c r="AM10" s="13"/>
      <c r="AN10" s="13"/>
      <c r="AO10" s="13"/>
      <c r="AP10" s="13"/>
      <c r="AQ10" s="13"/>
      <c r="AR10" s="13"/>
      <c r="AS10" s="13"/>
      <c r="AT10" s="13"/>
      <c r="AU10" s="13"/>
      <c r="AV10" s="13"/>
      <c r="AW10" s="13"/>
      <c r="AX10" s="13"/>
    </row>
    <row r="11" spans="1:51" s="14" customFormat="1">
      <c r="A11" s="28" t="s">
        <v>2</v>
      </c>
      <c r="B11" s="3">
        <v>2.2109999999999999</v>
      </c>
      <c r="C11" s="3">
        <v>1.875</v>
      </c>
      <c r="D11" s="3">
        <v>2.5209999999999999</v>
      </c>
      <c r="E11" s="3">
        <v>0.23599999999999999</v>
      </c>
      <c r="F11" s="3">
        <v>-1.641</v>
      </c>
      <c r="G11" s="3">
        <v>-1.21</v>
      </c>
      <c r="H11" s="3">
        <v>0.98099999999999998</v>
      </c>
      <c r="I11" s="3">
        <v>0.77600000000000002</v>
      </c>
      <c r="J11" s="3">
        <v>1.2809999999999999</v>
      </c>
      <c r="K11" s="3">
        <v>0.67500000000000004</v>
      </c>
      <c r="L11" s="3">
        <v>3.6659999999999999</v>
      </c>
      <c r="M11" s="3">
        <v>1.3240000000000001</v>
      </c>
      <c r="N11" s="3">
        <v>0.89400000000000002</v>
      </c>
      <c r="O11" s="3">
        <v>2.899</v>
      </c>
      <c r="P11" s="3">
        <v>1.444</v>
      </c>
      <c r="Q11" s="3">
        <v>-0.81899999999999995</v>
      </c>
      <c r="R11" s="3">
        <v>-3.3959999999999999</v>
      </c>
      <c r="S11" s="31">
        <v>-1.4350000000000001</v>
      </c>
      <c r="T11" s="31">
        <v>1.4259999999999999</v>
      </c>
      <c r="U11" s="31">
        <v>-0.501</v>
      </c>
      <c r="V11" s="31">
        <v>0.224</v>
      </c>
      <c r="W11" s="31">
        <v>0.57499999999999996</v>
      </c>
      <c r="X11" s="31">
        <v>0.86899999999999999</v>
      </c>
      <c r="Y11" s="31">
        <v>1.498</v>
      </c>
      <c r="Z11" s="31">
        <v>0.67900000000000005</v>
      </c>
      <c r="AA11" s="31">
        <v>1.827</v>
      </c>
      <c r="AB11" s="31">
        <v>0.97</v>
      </c>
      <c r="AC11" s="31">
        <v>-9.92</v>
      </c>
      <c r="AD11" s="31">
        <v>4.601</v>
      </c>
      <c r="AE11" s="32">
        <v>5.2220000000000004</v>
      </c>
      <c r="AF11" s="32">
        <v>2.1</v>
      </c>
      <c r="AG11" s="32">
        <v>1.6</v>
      </c>
      <c r="AH11" s="32">
        <v>1.4</v>
      </c>
      <c r="AI11" s="32">
        <v>2</v>
      </c>
      <c r="AJ11" s="32">
        <v>1.9</v>
      </c>
      <c r="AK11" s="32">
        <v>1.5</v>
      </c>
      <c r="AL11" s="13"/>
      <c r="AM11" s="13"/>
      <c r="AN11" s="13"/>
      <c r="AO11" s="13"/>
      <c r="AP11" s="13"/>
      <c r="AQ11" s="13"/>
      <c r="AR11" s="13"/>
      <c r="AS11" s="13"/>
      <c r="AT11" s="13"/>
      <c r="AU11" s="13"/>
      <c r="AV11" s="13"/>
      <c r="AW11" s="13"/>
      <c r="AX11" s="13"/>
    </row>
    <row r="12" spans="1:51">
      <c r="A12" s="8"/>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row>
    <row r="13" spans="1:51" s="12" customFormat="1">
      <c r="A13" s="9" t="s">
        <v>23</v>
      </c>
      <c r="B13" s="9">
        <v>1993</v>
      </c>
      <c r="C13" s="9">
        <v>1994</v>
      </c>
      <c r="D13" s="9">
        <v>1995</v>
      </c>
      <c r="E13" s="9">
        <v>1996</v>
      </c>
      <c r="F13" s="9">
        <v>1997</v>
      </c>
      <c r="G13" s="9">
        <v>1998</v>
      </c>
      <c r="H13" s="9">
        <v>1999</v>
      </c>
      <c r="I13" s="9">
        <v>2000</v>
      </c>
      <c r="J13" s="9">
        <v>2001</v>
      </c>
      <c r="K13" s="9">
        <v>2002</v>
      </c>
      <c r="L13" s="9">
        <v>2003</v>
      </c>
      <c r="M13" s="9">
        <v>2004</v>
      </c>
      <c r="N13" s="9">
        <v>2005</v>
      </c>
      <c r="O13" s="9">
        <v>2006</v>
      </c>
      <c r="P13" s="9">
        <v>2007</v>
      </c>
      <c r="Q13" s="10">
        <v>2008</v>
      </c>
      <c r="R13" s="9">
        <v>2009</v>
      </c>
      <c r="S13" s="9">
        <v>2010</v>
      </c>
      <c r="T13" s="9">
        <v>2011</v>
      </c>
      <c r="U13" s="9">
        <v>2012</v>
      </c>
      <c r="V13" s="9">
        <v>2013</v>
      </c>
      <c r="W13" s="9">
        <v>2014</v>
      </c>
      <c r="X13" s="9">
        <v>2015</v>
      </c>
      <c r="Y13" s="9">
        <v>2016</v>
      </c>
      <c r="Z13" s="9">
        <v>2017</v>
      </c>
      <c r="AA13" s="9">
        <v>2018</v>
      </c>
      <c r="AB13" s="9">
        <v>2019</v>
      </c>
      <c r="AC13" s="9">
        <v>2020</v>
      </c>
      <c r="AD13" s="9">
        <v>2021</v>
      </c>
      <c r="AE13" s="9">
        <v>2022</v>
      </c>
      <c r="AF13" s="9">
        <v>2023</v>
      </c>
      <c r="AG13" s="9">
        <v>2024</v>
      </c>
      <c r="AH13" s="9">
        <v>2025</v>
      </c>
      <c r="AI13" s="9">
        <v>2026</v>
      </c>
      <c r="AJ13" s="9">
        <v>2027</v>
      </c>
      <c r="AK13" s="9">
        <v>2028</v>
      </c>
      <c r="AL13" s="11"/>
      <c r="AM13" s="11"/>
      <c r="AN13" s="11"/>
      <c r="AO13" s="11"/>
      <c r="AP13" s="11"/>
      <c r="AQ13" s="11"/>
      <c r="AR13" s="11"/>
      <c r="AS13" s="11"/>
      <c r="AT13" s="11"/>
      <c r="AU13" s="11"/>
      <c r="AV13" s="11"/>
      <c r="AW13" s="11"/>
      <c r="AX13" s="11"/>
      <c r="AY13" s="11"/>
    </row>
    <row r="14" spans="1:51" s="14" customFormat="1">
      <c r="A14" s="26" t="s">
        <v>10</v>
      </c>
      <c r="B14" s="1">
        <v>2.3660999999999999</v>
      </c>
      <c r="C14" s="1">
        <v>3.0282</v>
      </c>
      <c r="D14" s="1">
        <v>3.3938999999999999</v>
      </c>
      <c r="E14" s="1">
        <v>3.3229000000000002</v>
      </c>
      <c r="F14" s="1">
        <v>3.3992</v>
      </c>
      <c r="G14" s="1">
        <v>3.3838000000000004</v>
      </c>
      <c r="H14" s="1">
        <v>3.4775</v>
      </c>
      <c r="I14" s="1">
        <v>3.5884999999999998</v>
      </c>
      <c r="J14" s="1">
        <v>3.3513999999999999</v>
      </c>
      <c r="K14" s="1">
        <v>3.2213600000000002</v>
      </c>
      <c r="L14" s="1">
        <v>3.5233300000000001</v>
      </c>
      <c r="M14" s="1">
        <v>3.8987600000000002</v>
      </c>
      <c r="N14" s="1">
        <v>3.9939899999999997</v>
      </c>
      <c r="O14" s="1">
        <v>4.7822929999999992</v>
      </c>
      <c r="P14" s="1">
        <v>5.0691305370000004</v>
      </c>
      <c r="Q14" s="1">
        <v>5.5391119635499999</v>
      </c>
      <c r="R14" s="1">
        <v>4.0382838750000003</v>
      </c>
      <c r="S14" s="1">
        <v>3.9616220000000002</v>
      </c>
      <c r="T14" s="1">
        <v>4.2430700000000003</v>
      </c>
      <c r="U14" s="1">
        <v>4.4842223657123004</v>
      </c>
      <c r="V14" s="1">
        <v>4.3355956342972002</v>
      </c>
      <c r="W14" s="1">
        <v>4.4008242369676998</v>
      </c>
      <c r="X14" s="1">
        <v>4.3136285376530994</v>
      </c>
      <c r="Y14" s="3">
        <v>4.4047742014217999</v>
      </c>
      <c r="Z14" s="3">
        <v>4.8670240980220996</v>
      </c>
      <c r="AA14" s="71">
        <v>5.7906291181911005</v>
      </c>
      <c r="AB14" s="71">
        <v>6.0308934136780001</v>
      </c>
      <c r="AC14" s="71">
        <v>3.2494264640884998</v>
      </c>
      <c r="AD14" s="71">
        <v>4.4007048686889005</v>
      </c>
      <c r="AE14" s="4">
        <v>6.4236284562470001</v>
      </c>
      <c r="AF14" s="4">
        <v>6.5</v>
      </c>
      <c r="AG14" s="4">
        <v>6.4</v>
      </c>
      <c r="AH14" s="4">
        <v>6.2</v>
      </c>
      <c r="AI14" s="4">
        <v>6.3</v>
      </c>
      <c r="AJ14" s="4">
        <v>6.4</v>
      </c>
      <c r="AK14" s="4">
        <v>6.5</v>
      </c>
      <c r="AL14" s="13"/>
      <c r="AM14" s="13"/>
      <c r="AN14" s="13"/>
      <c r="AO14" s="13"/>
      <c r="AP14" s="13"/>
      <c r="AQ14" s="13"/>
      <c r="AR14" s="13"/>
      <c r="AS14" s="13"/>
      <c r="AT14" s="13"/>
      <c r="AU14" s="13"/>
      <c r="AV14" s="13"/>
      <c r="AW14" s="13"/>
      <c r="AX14" s="13"/>
    </row>
    <row r="15" spans="1:51" s="14" customFormat="1">
      <c r="A15" s="26" t="s">
        <v>11</v>
      </c>
      <c r="B15" s="1">
        <v>2.7440000000000002</v>
      </c>
      <c r="C15" s="1">
        <v>3.0545</v>
      </c>
      <c r="D15" s="1">
        <v>3.7290999999999999</v>
      </c>
      <c r="E15" s="1">
        <v>3.8644000000000003</v>
      </c>
      <c r="F15" s="1">
        <v>4.0643000000000002</v>
      </c>
      <c r="G15" s="1">
        <v>4.0374999999999996</v>
      </c>
      <c r="H15" s="1">
        <v>4.0085999999999995</v>
      </c>
      <c r="I15" s="1">
        <v>4.4268000000000001</v>
      </c>
      <c r="J15" s="1">
        <v>4.5865</v>
      </c>
      <c r="K15" s="1">
        <v>4.7769899999999996</v>
      </c>
      <c r="L15" s="1">
        <v>4.9143800000000004</v>
      </c>
      <c r="M15" s="1">
        <v>5.26403</v>
      </c>
      <c r="N15" s="1">
        <v>5.9675415747121994</v>
      </c>
      <c r="O15" s="1">
        <v>7.0980872910137016</v>
      </c>
      <c r="P15" s="1">
        <v>8.4855737700000002</v>
      </c>
      <c r="Q15" s="1">
        <v>9.9139075486663</v>
      </c>
      <c r="R15" s="1">
        <v>6.3562973899999999</v>
      </c>
      <c r="S15" s="1">
        <v>7.0496270000000001</v>
      </c>
      <c r="T15" s="1">
        <v>8.3854649999999999</v>
      </c>
      <c r="U15" s="1">
        <v>7.8115867242956005</v>
      </c>
      <c r="V15" s="1">
        <v>7.5167222889473999</v>
      </c>
      <c r="W15" s="1">
        <v>7.4523119130290993</v>
      </c>
      <c r="X15" s="1">
        <v>6.6101279095817</v>
      </c>
      <c r="Y15" s="3">
        <v>6.2426387107648997</v>
      </c>
      <c r="Z15" s="3">
        <v>7.2247614115403005</v>
      </c>
      <c r="AA15" s="71">
        <v>7.8815381365975004</v>
      </c>
      <c r="AB15" s="71">
        <v>8.3085132198955005</v>
      </c>
      <c r="AC15" s="71">
        <v>5.9132492788692002</v>
      </c>
      <c r="AD15" s="71">
        <v>7.4053127659026003</v>
      </c>
      <c r="AE15" s="4">
        <v>9.7264897068115008</v>
      </c>
      <c r="AF15" s="4">
        <v>9.1999999999999993</v>
      </c>
      <c r="AG15" s="4">
        <v>9</v>
      </c>
      <c r="AH15" s="4">
        <v>9.3000000000000007</v>
      </c>
      <c r="AI15" s="4">
        <v>9.6999999999999993</v>
      </c>
      <c r="AJ15" s="4">
        <v>9.9</v>
      </c>
      <c r="AK15" s="4">
        <v>10.1</v>
      </c>
      <c r="AL15" s="13"/>
      <c r="AM15" s="13"/>
      <c r="AN15" s="13"/>
      <c r="AO15" s="13"/>
      <c r="AP15" s="13"/>
      <c r="AQ15" s="13"/>
      <c r="AR15" s="13"/>
      <c r="AS15" s="13"/>
      <c r="AT15" s="13"/>
      <c r="AU15" s="13"/>
      <c r="AV15" s="13"/>
      <c r="AW15" s="13"/>
      <c r="AX15" s="13"/>
    </row>
    <row r="16" spans="1:51" s="14" customFormat="1">
      <c r="A16" s="26" t="s">
        <v>24</v>
      </c>
      <c r="B16" s="1">
        <f>+(B14*100)/B10</f>
        <v>42.895213923132701</v>
      </c>
      <c r="C16" s="1">
        <f t="shared" ref="C16:AF16" si="0">+(C14*100)/C10</f>
        <v>54.769397721106891</v>
      </c>
      <c r="D16" s="1">
        <f t="shared" si="0"/>
        <v>51.870701513067395</v>
      </c>
      <c r="E16" s="1">
        <f t="shared" si="0"/>
        <v>44.940492291046795</v>
      </c>
      <c r="F16" s="1">
        <f t="shared" si="0"/>
        <v>40.466666666666669</v>
      </c>
      <c r="G16" s="1">
        <f t="shared" si="0"/>
        <v>38.509161260953682</v>
      </c>
      <c r="H16" s="1">
        <f t="shared" si="0"/>
        <v>39.130190165410148</v>
      </c>
      <c r="I16" s="1">
        <f t="shared" si="0"/>
        <v>39.586321014892441</v>
      </c>
      <c r="J16" s="1">
        <f t="shared" si="0"/>
        <v>36.448069603045134</v>
      </c>
      <c r="K16" s="1">
        <f t="shared" si="0"/>
        <v>33.144973762732796</v>
      </c>
      <c r="L16" s="1">
        <f t="shared" si="0"/>
        <v>37.362990455991522</v>
      </c>
      <c r="M16" s="1">
        <f t="shared" si="0"/>
        <v>38.324584684950359</v>
      </c>
      <c r="N16" s="1">
        <f t="shared" si="0"/>
        <v>35.571695760598502</v>
      </c>
      <c r="O16" s="1">
        <f t="shared" si="0"/>
        <v>40.032588314080023</v>
      </c>
      <c r="P16" s="1">
        <f t="shared" si="0"/>
        <v>39.353548148435685</v>
      </c>
      <c r="Q16" s="1">
        <f t="shared" si="0"/>
        <v>40.304969537582771</v>
      </c>
      <c r="R16" s="1">
        <f t="shared" si="0"/>
        <v>33.360461586121438</v>
      </c>
      <c r="S16" s="1">
        <f t="shared" si="0"/>
        <v>30.028211930569245</v>
      </c>
      <c r="T16" s="1">
        <f t="shared" si="0"/>
        <v>29.439186845209186</v>
      </c>
      <c r="U16" s="1">
        <f t="shared" si="0"/>
        <v>30.3706221856573</v>
      </c>
      <c r="V16" s="1">
        <f t="shared" si="0"/>
        <v>30.504437024535289</v>
      </c>
      <c r="W16" s="1">
        <f t="shared" si="0"/>
        <v>31.740528214696717</v>
      </c>
      <c r="X16" s="1">
        <f t="shared" si="0"/>
        <v>30.476392098721909</v>
      </c>
      <c r="Y16" s="1">
        <f t="shared" si="0"/>
        <v>31.221818836275869</v>
      </c>
      <c r="Z16" s="1">
        <f t="shared" si="0"/>
        <v>32.985591989305995</v>
      </c>
      <c r="AA16" s="1">
        <f t="shared" si="0"/>
        <v>37.005554180669094</v>
      </c>
      <c r="AB16" s="1">
        <f t="shared" si="0"/>
        <v>38.150894570331481</v>
      </c>
      <c r="AC16" s="1">
        <f t="shared" si="0"/>
        <v>23.402423219938779</v>
      </c>
      <c r="AD16" s="1">
        <f t="shared" si="0"/>
        <v>29.989811017370183</v>
      </c>
      <c r="AE16" s="2">
        <f t="shared" si="0"/>
        <v>37.77938279272481</v>
      </c>
      <c r="AF16" s="2">
        <f t="shared" si="0"/>
        <v>34.646340813389479</v>
      </c>
      <c r="AG16" s="2">
        <f t="shared" ref="AG16:AI16" si="1">+(AG14*100)/AG10</f>
        <v>31.83921197950351</v>
      </c>
      <c r="AH16" s="2">
        <f t="shared" si="1"/>
        <v>29.463479541890415</v>
      </c>
      <c r="AI16" s="2">
        <f t="shared" si="1"/>
        <v>28.86201209455745</v>
      </c>
      <c r="AJ16" s="2">
        <f t="shared" ref="AJ16:AK16" si="2">+(AJ14*100)/AJ10</f>
        <v>28.319837160936324</v>
      </c>
      <c r="AK16" s="2">
        <f t="shared" si="2"/>
        <v>27.775403811640029</v>
      </c>
      <c r="AL16" s="13"/>
      <c r="AM16" s="13"/>
      <c r="AN16" s="13"/>
      <c r="AO16" s="13"/>
      <c r="AP16" s="13"/>
      <c r="AQ16" s="13"/>
      <c r="AR16" s="13"/>
      <c r="AS16" s="13"/>
      <c r="AT16" s="13"/>
      <c r="AU16" s="13"/>
      <c r="AV16" s="13"/>
      <c r="AW16" s="13"/>
      <c r="AX16" s="13"/>
    </row>
    <row r="17" spans="1:51" s="14" customFormat="1">
      <c r="A17" s="26" t="s">
        <v>25</v>
      </c>
      <c r="B17" s="1">
        <f>+(B15*100)/B10</f>
        <v>49.746192893401023</v>
      </c>
      <c r="C17" s="1">
        <f t="shared" ref="C17:AF17" si="3">+(C15*100)/C10</f>
        <v>55.245071441490325</v>
      </c>
      <c r="D17" s="1">
        <f t="shared" si="3"/>
        <v>56.993733761271585</v>
      </c>
      <c r="E17" s="1">
        <f t="shared" si="3"/>
        <v>52.26399783608332</v>
      </c>
      <c r="F17" s="1">
        <f t="shared" si="3"/>
        <v>48.384523809523806</v>
      </c>
      <c r="G17" s="1">
        <f t="shared" si="3"/>
        <v>45.948560373278696</v>
      </c>
      <c r="H17" s="1">
        <f t="shared" si="3"/>
        <v>45.106335096207935</v>
      </c>
      <c r="I17" s="1">
        <f t="shared" si="3"/>
        <v>48.833976833976834</v>
      </c>
      <c r="J17" s="1">
        <f t="shared" si="3"/>
        <v>49.880369766177267</v>
      </c>
      <c r="K17" s="1">
        <f t="shared" si="3"/>
        <v>49.151044346126142</v>
      </c>
      <c r="L17" s="1">
        <f t="shared" si="3"/>
        <v>52.114316012725354</v>
      </c>
      <c r="M17" s="1">
        <f t="shared" si="3"/>
        <v>51.745109603853336</v>
      </c>
      <c r="N17" s="1">
        <f t="shared" si="3"/>
        <v>53.14874932946384</v>
      </c>
      <c r="O17" s="1">
        <f t="shared" si="3"/>
        <v>59.418108915232729</v>
      </c>
      <c r="P17" s="1">
        <f t="shared" si="3"/>
        <v>65.876669280335378</v>
      </c>
      <c r="Q17" s="1">
        <f t="shared" si="3"/>
        <v>72.137870542576579</v>
      </c>
      <c r="R17" s="1">
        <f t="shared" si="3"/>
        <v>52.509685171416763</v>
      </c>
      <c r="S17" s="1">
        <f t="shared" si="3"/>
        <v>53.434601682710536</v>
      </c>
      <c r="T17" s="1">
        <f t="shared" si="3"/>
        <v>58.179872337473114</v>
      </c>
      <c r="U17" s="1">
        <f t="shared" si="3"/>
        <v>52.906107174369119</v>
      </c>
      <c r="V17" s="1">
        <f t="shared" si="3"/>
        <v>52.886247019963413</v>
      </c>
      <c r="W17" s="1">
        <f t="shared" si="3"/>
        <v>53.749094215860794</v>
      </c>
      <c r="X17" s="1">
        <f t="shared" si="3"/>
        <v>46.701483040707224</v>
      </c>
      <c r="Y17" s="1">
        <f t="shared" si="3"/>
        <v>44.248927635135381</v>
      </c>
      <c r="Z17" s="1">
        <f t="shared" si="3"/>
        <v>48.964835049409018</v>
      </c>
      <c r="AA17" s="1">
        <f t="shared" si="3"/>
        <v>50.36770281567933</v>
      </c>
      <c r="AB17" s="1">
        <f t="shared" si="3"/>
        <v>52.558914599541374</v>
      </c>
      <c r="AC17" s="1">
        <f t="shared" si="3"/>
        <v>42.587319257250272</v>
      </c>
      <c r="AD17" s="1">
        <f t="shared" si="3"/>
        <v>50.465536090381633</v>
      </c>
      <c r="AE17" s="2">
        <f t="shared" si="3"/>
        <v>57.204550413524089</v>
      </c>
      <c r="AF17" s="2">
        <f t="shared" si="3"/>
        <v>49.037897766643567</v>
      </c>
      <c r="AG17" s="2">
        <f t="shared" ref="AG17:AI17" si="4">+(AG15*100)/AG10</f>
        <v>44.773891846176809</v>
      </c>
      <c r="AH17" s="2">
        <f t="shared" si="4"/>
        <v>44.195219312835633</v>
      </c>
      <c r="AI17" s="2">
        <f t="shared" si="4"/>
        <v>44.438336082096384</v>
      </c>
      <c r="AJ17" s="2">
        <f t="shared" ref="AJ17:AK17" si="5">+(AJ15*100)/AJ10</f>
        <v>43.807248108323378</v>
      </c>
      <c r="AK17" s="2">
        <f t="shared" si="5"/>
        <v>43.158704384240664</v>
      </c>
      <c r="AL17" s="13"/>
      <c r="AM17" s="13"/>
      <c r="AN17" s="13"/>
      <c r="AO17" s="13"/>
      <c r="AP17" s="13"/>
      <c r="AQ17" s="13"/>
      <c r="AR17" s="13"/>
      <c r="AS17" s="13"/>
      <c r="AT17" s="13"/>
      <c r="AU17" s="13"/>
      <c r="AV17" s="13"/>
      <c r="AW17" s="13"/>
      <c r="AX17" s="13"/>
    </row>
    <row r="18" spans="1:51">
      <c r="A18" s="26" t="s">
        <v>12</v>
      </c>
      <c r="B18" s="35">
        <v>139.19999999999999</v>
      </c>
      <c r="C18" s="35">
        <v>129.69999999999999</v>
      </c>
      <c r="D18" s="35">
        <v>147.4</v>
      </c>
      <c r="E18" s="35">
        <v>183.7</v>
      </c>
      <c r="F18" s="35">
        <v>203.3</v>
      </c>
      <c r="G18" s="35">
        <v>369.1</v>
      </c>
      <c r="H18" s="35">
        <v>523.70000000000005</v>
      </c>
      <c r="I18" s="35">
        <v>468.8</v>
      </c>
      <c r="J18" s="35">
        <v>613.9</v>
      </c>
      <c r="K18" s="35">
        <v>478.8</v>
      </c>
      <c r="L18" s="35">
        <v>720.7</v>
      </c>
      <c r="M18" s="35">
        <v>601.60299999999995</v>
      </c>
      <c r="N18" s="35">
        <v>682.48400000000004</v>
      </c>
      <c r="O18" s="35">
        <v>882.2</v>
      </c>
      <c r="P18" s="35">
        <v>866.5</v>
      </c>
      <c r="Q18" s="35">
        <v>1436.6</v>
      </c>
      <c r="R18" s="35">
        <v>540.9</v>
      </c>
      <c r="S18" s="55">
        <v>227.67400000000001</v>
      </c>
      <c r="T18" s="55">
        <v>218.19999989999999</v>
      </c>
      <c r="U18" s="55">
        <v>413.3334481</v>
      </c>
      <c r="V18" s="55">
        <v>544.74756179999997</v>
      </c>
      <c r="W18" s="55">
        <v>582.14874159999999</v>
      </c>
      <c r="X18" s="55">
        <v>924.97786369999994</v>
      </c>
      <c r="Y18" s="55">
        <v>927.976719</v>
      </c>
      <c r="Z18" s="55">
        <v>888.83522849999997</v>
      </c>
      <c r="AA18" s="55">
        <v>774.62060310000004</v>
      </c>
      <c r="AB18" s="55">
        <v>665.41555500000004</v>
      </c>
      <c r="AC18" s="55">
        <v>265.10055360000001</v>
      </c>
      <c r="AD18" s="55">
        <v>320.48</v>
      </c>
      <c r="AE18" s="33">
        <v>359.51466670000002</v>
      </c>
      <c r="AF18" s="33">
        <v>350</v>
      </c>
      <c r="AG18" s="33">
        <v>400</v>
      </c>
      <c r="AH18" s="33">
        <v>450</v>
      </c>
      <c r="AI18" s="33">
        <v>450</v>
      </c>
      <c r="AJ18" s="33">
        <v>400</v>
      </c>
      <c r="AK18" s="33">
        <v>425</v>
      </c>
      <c r="AL18" s="6"/>
      <c r="AM18" s="6"/>
      <c r="AN18" s="6"/>
      <c r="AO18" s="6"/>
      <c r="AP18" s="6"/>
      <c r="AQ18" s="6"/>
      <c r="AR18" s="6"/>
      <c r="AS18" s="6"/>
      <c r="AT18" s="6"/>
      <c r="AU18" s="6"/>
      <c r="AV18" s="6"/>
      <c r="AW18" s="6"/>
      <c r="AX18" s="6"/>
    </row>
    <row r="19" spans="1:51">
      <c r="A19" s="26" t="s">
        <v>9</v>
      </c>
      <c r="B19" s="3">
        <v>-1.55</v>
      </c>
      <c r="C19" s="3">
        <v>-0.36899999999999999</v>
      </c>
      <c r="D19" s="3">
        <v>-1.38</v>
      </c>
      <c r="E19" s="3">
        <v>-1.3819999999999999</v>
      </c>
      <c r="F19" s="3">
        <v>-3.7269999999999999</v>
      </c>
      <c r="G19" s="3">
        <v>-2.9689999999999999</v>
      </c>
      <c r="H19" s="3">
        <v>-3.2930000000000001</v>
      </c>
      <c r="I19" s="3">
        <v>-3.9550000000000001</v>
      </c>
      <c r="J19" s="3">
        <v>-6.9909999999999997</v>
      </c>
      <c r="K19" s="3">
        <v>-10.628</v>
      </c>
      <c r="L19" s="3">
        <v>-7.4269999999999996</v>
      </c>
      <c r="M19" s="3">
        <v>-6.3129999999999997</v>
      </c>
      <c r="N19" s="3">
        <v>-9.5530000000000008</v>
      </c>
      <c r="O19" s="3">
        <v>-10.044</v>
      </c>
      <c r="P19" s="3">
        <v>-15.284000000000001</v>
      </c>
      <c r="Q19" s="3">
        <v>-17.678000000000001</v>
      </c>
      <c r="R19" s="3">
        <v>-11.012</v>
      </c>
      <c r="S19" s="31">
        <v>-7.0860000000000003</v>
      </c>
      <c r="T19" s="31">
        <v>-13.634</v>
      </c>
      <c r="U19" s="31">
        <v>-9.7539999999999996</v>
      </c>
      <c r="V19" s="31">
        <v>-9.5459999999999994</v>
      </c>
      <c r="W19" s="31">
        <v>-8.0370000000000008</v>
      </c>
      <c r="X19" s="31">
        <v>-3.0390000000000001</v>
      </c>
      <c r="Y19" s="31">
        <v>-0.308</v>
      </c>
      <c r="Z19" s="31">
        <v>-2.694</v>
      </c>
      <c r="AA19" s="31">
        <v>-1.5009999999999999</v>
      </c>
      <c r="AB19" s="31">
        <v>-1.9139999999999999</v>
      </c>
      <c r="AC19" s="31">
        <v>-1.1299999999999999</v>
      </c>
      <c r="AD19" s="31">
        <v>1.0169999999999999</v>
      </c>
      <c r="AE19" s="32">
        <v>-0.76300000000000001</v>
      </c>
      <c r="AF19" s="32">
        <v>-1.236</v>
      </c>
      <c r="AG19" s="32">
        <v>-1.9</v>
      </c>
      <c r="AH19" s="32">
        <v>-1.3</v>
      </c>
      <c r="AI19" s="32">
        <v>-2.2999999999999998</v>
      </c>
      <c r="AJ19" s="32">
        <v>-1.9</v>
      </c>
      <c r="AK19" s="32">
        <v>-1.6</v>
      </c>
      <c r="AL19" s="6"/>
      <c r="AM19" s="6"/>
      <c r="AN19" s="6"/>
      <c r="AO19" s="6"/>
      <c r="AP19" s="6"/>
      <c r="AQ19" s="6"/>
      <c r="AR19" s="6"/>
      <c r="AS19" s="6"/>
      <c r="AT19" s="6"/>
      <c r="AU19" s="6"/>
      <c r="AV19" s="6"/>
      <c r="AW19" s="6"/>
      <c r="AX19" s="6"/>
    </row>
    <row r="20" spans="1:51">
      <c r="A20" s="8"/>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row>
    <row r="21" spans="1:51" s="12" customFormat="1">
      <c r="A21" s="9" t="s">
        <v>26</v>
      </c>
      <c r="B21" s="9">
        <v>1993</v>
      </c>
      <c r="C21" s="9">
        <v>1994</v>
      </c>
      <c r="D21" s="9">
        <v>1995</v>
      </c>
      <c r="E21" s="9">
        <v>1996</v>
      </c>
      <c r="F21" s="9">
        <v>1997</v>
      </c>
      <c r="G21" s="9">
        <v>1998</v>
      </c>
      <c r="H21" s="9">
        <v>1999</v>
      </c>
      <c r="I21" s="9">
        <v>2000</v>
      </c>
      <c r="J21" s="9">
        <v>2001</v>
      </c>
      <c r="K21" s="9">
        <v>2002</v>
      </c>
      <c r="L21" s="9">
        <v>2003</v>
      </c>
      <c r="M21" s="9">
        <v>2004</v>
      </c>
      <c r="N21" s="9">
        <v>2005</v>
      </c>
      <c r="O21" s="9">
        <v>2006</v>
      </c>
      <c r="P21" s="9">
        <v>2007</v>
      </c>
      <c r="Q21" s="10">
        <v>2008</v>
      </c>
      <c r="R21" s="9">
        <v>2009</v>
      </c>
      <c r="S21" s="9">
        <v>2010</v>
      </c>
      <c r="T21" s="9">
        <v>2011</v>
      </c>
      <c r="U21" s="9">
        <v>2012</v>
      </c>
      <c r="V21" s="9">
        <v>2013</v>
      </c>
      <c r="W21" s="9">
        <v>2014</v>
      </c>
      <c r="X21" s="9">
        <v>2015</v>
      </c>
      <c r="Y21" s="9">
        <v>2016</v>
      </c>
      <c r="Z21" s="9">
        <v>2017</v>
      </c>
      <c r="AA21" s="9">
        <v>2018</v>
      </c>
      <c r="AB21" s="9">
        <v>2019</v>
      </c>
      <c r="AC21" s="9">
        <v>2020</v>
      </c>
      <c r="AD21" s="9">
        <v>2021</v>
      </c>
      <c r="AE21" s="9">
        <v>2022</v>
      </c>
      <c r="AF21" s="9">
        <v>2023</v>
      </c>
      <c r="AG21" s="9">
        <v>2024</v>
      </c>
      <c r="AH21" s="9">
        <v>2025</v>
      </c>
      <c r="AI21" s="9">
        <v>2026</v>
      </c>
      <c r="AJ21" s="9">
        <v>2027</v>
      </c>
      <c r="AK21" s="9">
        <v>2028</v>
      </c>
      <c r="AL21" s="11"/>
      <c r="AM21" s="11"/>
      <c r="AN21" s="11"/>
      <c r="AO21" s="11"/>
      <c r="AP21" s="11"/>
      <c r="AQ21" s="11"/>
      <c r="AR21" s="11"/>
      <c r="AS21" s="11"/>
      <c r="AT21" s="11"/>
      <c r="AU21" s="11"/>
      <c r="AV21" s="11"/>
      <c r="AW21" s="11"/>
      <c r="AX21" s="11"/>
      <c r="AY21" s="11"/>
    </row>
    <row r="22" spans="1:51" s="14" customFormat="1">
      <c r="A22" s="26" t="s">
        <v>5</v>
      </c>
      <c r="B22" s="21">
        <v>28.2</v>
      </c>
      <c r="C22" s="21">
        <v>31.64</v>
      </c>
      <c r="D22" s="21">
        <v>36.159999999999997</v>
      </c>
      <c r="E22" s="21">
        <v>33.409999999999997</v>
      </c>
      <c r="F22" s="21">
        <v>34.29</v>
      </c>
      <c r="G22" s="21">
        <v>35.79</v>
      </c>
      <c r="H22" s="21">
        <v>40.369999999999997</v>
      </c>
      <c r="I22" s="21">
        <v>43.92</v>
      </c>
      <c r="J22" s="21">
        <v>49.25</v>
      </c>
      <c r="K22" s="21">
        <v>50.3</v>
      </c>
      <c r="L22" s="21">
        <v>60.1</v>
      </c>
      <c r="M22" s="21">
        <v>61.16</v>
      </c>
      <c r="N22" s="21">
        <v>64.94</v>
      </c>
      <c r="O22" s="21">
        <v>63.55</v>
      </c>
      <c r="P22" s="38">
        <v>73</v>
      </c>
      <c r="Q22" s="39">
        <v>80</v>
      </c>
      <c r="R22" s="21">
        <v>89.27</v>
      </c>
      <c r="S22" s="21">
        <v>83.98</v>
      </c>
      <c r="T22" s="21">
        <v>84.71</v>
      </c>
      <c r="U22" s="21">
        <v>90.93</v>
      </c>
      <c r="V22" s="21">
        <v>98.1</v>
      </c>
      <c r="W22" s="21">
        <v>113.23</v>
      </c>
      <c r="X22" s="21">
        <v>118.68</v>
      </c>
      <c r="Y22" s="21">
        <v>128.35</v>
      </c>
      <c r="Z22" s="21">
        <v>123.97</v>
      </c>
      <c r="AA22" s="56">
        <v>127.61</v>
      </c>
      <c r="AB22" s="56">
        <v>132.97999999999999</v>
      </c>
      <c r="AC22" s="56">
        <v>142.83000000000001</v>
      </c>
      <c r="AD22" s="56">
        <v>153.86000000000001</v>
      </c>
      <c r="AE22" s="5">
        <v>152.02000000000001</v>
      </c>
      <c r="AF22" s="5">
        <v>155.66999999999999</v>
      </c>
      <c r="AG22" s="66">
        <v>157.19999999999999</v>
      </c>
      <c r="AH22" s="66">
        <v>159.13999999999999</v>
      </c>
      <c r="AI22" s="66">
        <v>162.97999999999999</v>
      </c>
      <c r="AJ22" s="66">
        <v>165.81</v>
      </c>
      <c r="AK22" s="66">
        <v>168.05</v>
      </c>
      <c r="AL22" s="13"/>
      <c r="AM22" s="13"/>
      <c r="AN22" s="13"/>
      <c r="AO22" s="13"/>
      <c r="AP22" s="13"/>
      <c r="AQ22" s="13"/>
      <c r="AR22" s="13"/>
      <c r="AS22" s="13"/>
      <c r="AT22" s="13"/>
      <c r="AU22" s="13"/>
      <c r="AV22" s="13"/>
      <c r="AW22" s="13"/>
      <c r="AX22" s="13"/>
    </row>
    <row r="23" spans="1:51" s="14" customFormat="1">
      <c r="A23" s="26" t="s">
        <v>6</v>
      </c>
      <c r="B23" s="21">
        <v>31.45</v>
      </c>
      <c r="C23" s="21">
        <v>38.799999999999997</v>
      </c>
      <c r="D23" s="21">
        <v>46.31</v>
      </c>
      <c r="E23" s="21">
        <v>41.8</v>
      </c>
      <c r="F23" s="21">
        <v>37.75</v>
      </c>
      <c r="G23" s="21">
        <v>42.03</v>
      </c>
      <c r="H23" s="21">
        <v>40.46</v>
      </c>
      <c r="I23" s="21">
        <v>41.23</v>
      </c>
      <c r="J23" s="21">
        <v>43.62</v>
      </c>
      <c r="K23" s="21">
        <v>52.73</v>
      </c>
      <c r="L23" s="21">
        <v>75.41</v>
      </c>
      <c r="M23" s="21">
        <v>83.551912568306008</v>
      </c>
      <c r="N23" s="21">
        <v>77.927999999999997</v>
      </c>
      <c r="O23" s="21">
        <v>83.885999999999996</v>
      </c>
      <c r="P23" s="21">
        <v>107.31</v>
      </c>
      <c r="Q23" s="36">
        <v>112.67605633802818</v>
      </c>
      <c r="R23" s="21">
        <v>133.905</v>
      </c>
      <c r="S23" s="21">
        <v>110.85360000000001</v>
      </c>
      <c r="T23" s="21">
        <v>110.12299999999999</v>
      </c>
      <c r="U23" s="21">
        <v>120.02760000000002</v>
      </c>
      <c r="V23" s="21">
        <v>134.39699999999999</v>
      </c>
      <c r="W23" s="21">
        <v>138.14060000000001</v>
      </c>
      <c r="X23" s="21">
        <v>125.80080000000001</v>
      </c>
      <c r="Y23" s="21">
        <v>134.76750000000001</v>
      </c>
      <c r="Z23" s="21">
        <v>148.76399999999998</v>
      </c>
      <c r="AA23" s="56">
        <v>145.47539999999998</v>
      </c>
      <c r="AB23" s="56">
        <v>148.9376</v>
      </c>
      <c r="AC23" s="56">
        <v>174.2526</v>
      </c>
      <c r="AD23" s="56">
        <v>173.86179999999999</v>
      </c>
      <c r="AE23" s="5">
        <v>162.66140000000001</v>
      </c>
      <c r="AF23" s="5">
        <v>169.68029999999999</v>
      </c>
      <c r="AG23" s="66">
        <v>176.06399999999999</v>
      </c>
      <c r="AH23" s="66">
        <v>176.6454</v>
      </c>
      <c r="AI23" s="66">
        <v>177.6482</v>
      </c>
      <c r="AJ23" s="66">
        <v>177.41670000000002</v>
      </c>
      <c r="AK23" s="66">
        <v>178.13300000000001</v>
      </c>
      <c r="AL23" s="13"/>
      <c r="AM23" s="13"/>
      <c r="AN23" s="13"/>
      <c r="AO23" s="13"/>
      <c r="AP23" s="13"/>
      <c r="AQ23" s="13"/>
      <c r="AR23" s="13"/>
      <c r="AS23" s="13"/>
      <c r="AT23" s="13"/>
      <c r="AU23" s="13"/>
      <c r="AV23" s="13"/>
      <c r="AW23" s="13"/>
      <c r="AX23" s="13"/>
    </row>
    <row r="24" spans="1:51" s="14" customFormat="1">
      <c r="A24" s="26" t="s">
        <v>7</v>
      </c>
      <c r="B24" s="21" t="s">
        <v>40</v>
      </c>
      <c r="C24" s="21" t="s">
        <v>40</v>
      </c>
      <c r="D24" s="21" t="s">
        <v>40</v>
      </c>
      <c r="E24" s="21">
        <v>26</v>
      </c>
      <c r="F24" s="21">
        <v>15.5</v>
      </c>
      <c r="G24" s="21">
        <v>17</v>
      </c>
      <c r="H24" s="21">
        <v>14.5</v>
      </c>
      <c r="I24" s="21">
        <v>13</v>
      </c>
      <c r="J24" s="21">
        <v>20.5</v>
      </c>
      <c r="K24" s="21">
        <v>18.5</v>
      </c>
      <c r="L24" s="21">
        <v>13.75</v>
      </c>
      <c r="M24" s="21">
        <v>15</v>
      </c>
      <c r="N24" s="21">
        <v>13.75</v>
      </c>
      <c r="O24" s="21">
        <v>12.75</v>
      </c>
      <c r="P24" s="21">
        <v>11.75</v>
      </c>
      <c r="Q24" s="36">
        <v>11.75</v>
      </c>
      <c r="R24" s="21">
        <v>17</v>
      </c>
      <c r="S24" s="21">
        <v>10.5</v>
      </c>
      <c r="T24" s="21">
        <v>7.5</v>
      </c>
      <c r="U24" s="21">
        <v>6.25</v>
      </c>
      <c r="V24" s="21">
        <v>5.75</v>
      </c>
      <c r="W24" s="21">
        <v>5.25</v>
      </c>
      <c r="X24" s="21">
        <v>5.25</v>
      </c>
      <c r="Y24" s="21">
        <v>5</v>
      </c>
      <c r="Z24" s="21">
        <v>3.25</v>
      </c>
      <c r="AA24" s="56">
        <v>1.75</v>
      </c>
      <c r="AB24" s="56">
        <v>0.5</v>
      </c>
      <c r="AC24" s="56">
        <v>0.5</v>
      </c>
      <c r="AD24" s="56">
        <v>2</v>
      </c>
      <c r="AE24" s="5">
        <v>7</v>
      </c>
      <c r="AF24" s="5">
        <v>7</v>
      </c>
      <c r="AG24" s="66">
        <v>6.75</v>
      </c>
      <c r="AH24" s="66">
        <v>5.5</v>
      </c>
      <c r="AI24" s="66">
        <v>5</v>
      </c>
      <c r="AJ24" s="66">
        <v>4.5</v>
      </c>
      <c r="AK24" s="66">
        <v>4.5</v>
      </c>
      <c r="AL24" s="13"/>
      <c r="AM24" s="13"/>
      <c r="AN24" s="13"/>
      <c r="AO24" s="13"/>
      <c r="AP24" s="13"/>
      <c r="AQ24" s="13"/>
      <c r="AR24" s="13"/>
      <c r="AS24" s="13"/>
      <c r="AT24" s="13"/>
      <c r="AU24" s="13"/>
      <c r="AV24" s="13"/>
      <c r="AW24" s="13"/>
      <c r="AX24" s="13"/>
    </row>
    <row r="25" spans="1:51">
      <c r="A25" s="8"/>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row>
    <row r="26" spans="1:51" s="12" customFormat="1">
      <c r="A26" s="9" t="s">
        <v>27</v>
      </c>
      <c r="B26" s="9">
        <v>1993</v>
      </c>
      <c r="C26" s="9">
        <v>1994</v>
      </c>
      <c r="D26" s="9">
        <v>1995</v>
      </c>
      <c r="E26" s="9">
        <v>1996</v>
      </c>
      <c r="F26" s="9">
        <v>1997</v>
      </c>
      <c r="G26" s="9">
        <v>1998</v>
      </c>
      <c r="H26" s="9">
        <v>1999</v>
      </c>
      <c r="I26" s="9">
        <v>2000</v>
      </c>
      <c r="J26" s="9">
        <v>2001</v>
      </c>
      <c r="K26" s="9">
        <v>2002</v>
      </c>
      <c r="L26" s="9">
        <v>2003</v>
      </c>
      <c r="M26" s="9">
        <v>2004</v>
      </c>
      <c r="N26" s="9">
        <v>2005</v>
      </c>
      <c r="O26" s="9">
        <v>2006</v>
      </c>
      <c r="P26" s="9">
        <v>2007</v>
      </c>
      <c r="Q26" s="10">
        <v>2008</v>
      </c>
      <c r="R26" s="9">
        <v>2009</v>
      </c>
      <c r="S26" s="9">
        <v>2010</v>
      </c>
      <c r="T26" s="9">
        <v>2011</v>
      </c>
      <c r="U26" s="9">
        <v>2012</v>
      </c>
      <c r="V26" s="9">
        <v>2013</v>
      </c>
      <c r="W26" s="9">
        <v>2014</v>
      </c>
      <c r="X26" s="9">
        <v>2015</v>
      </c>
      <c r="Y26" s="9">
        <v>2016</v>
      </c>
      <c r="Z26" s="9">
        <v>2017</v>
      </c>
      <c r="AA26" s="9">
        <v>2018</v>
      </c>
      <c r="AB26" s="9">
        <v>2019</v>
      </c>
      <c r="AC26" s="9">
        <v>2020</v>
      </c>
      <c r="AD26" s="9">
        <v>2021</v>
      </c>
      <c r="AE26" s="9">
        <v>2022</v>
      </c>
      <c r="AF26" s="9">
        <v>2023</v>
      </c>
      <c r="AG26" s="9">
        <v>2024</v>
      </c>
      <c r="AH26" s="9">
        <v>2025</v>
      </c>
      <c r="AI26" s="9">
        <v>2026</v>
      </c>
      <c r="AJ26" s="9">
        <v>2027</v>
      </c>
      <c r="AK26" s="9">
        <v>2028</v>
      </c>
      <c r="AL26" s="11"/>
      <c r="AM26" s="11"/>
      <c r="AN26" s="11"/>
      <c r="AO26" s="11"/>
      <c r="AP26" s="11"/>
      <c r="AQ26" s="11"/>
      <c r="AR26" s="11"/>
      <c r="AS26" s="11"/>
      <c r="AT26" s="11"/>
      <c r="AU26" s="11"/>
      <c r="AV26" s="11"/>
      <c r="AW26" s="11"/>
      <c r="AX26" s="11"/>
      <c r="AY26" s="11"/>
    </row>
    <row r="27" spans="1:51" s="14" customFormat="1">
      <c r="A27" s="26" t="s">
        <v>4</v>
      </c>
      <c r="B27" s="3">
        <v>22.07</v>
      </c>
      <c r="C27" s="3">
        <v>35.063000000000002</v>
      </c>
      <c r="D27" s="3">
        <v>19.908999999999999</v>
      </c>
      <c r="E27" s="3">
        <v>26.407</v>
      </c>
      <c r="F27" s="3">
        <v>9.6579999999999995</v>
      </c>
      <c r="G27" s="3">
        <v>8.6319999999999997</v>
      </c>
      <c r="H27" s="3">
        <v>5.9820000000000002</v>
      </c>
      <c r="I27" s="3">
        <v>4.593</v>
      </c>
      <c r="J27" s="3">
        <v>9.5090000000000003</v>
      </c>
      <c r="K27" s="3">
        <v>8.2240000000000002</v>
      </c>
      <c r="L27" s="3">
        <v>9.9420000000000002</v>
      </c>
      <c r="M27" s="3">
        <v>14.842000000000001</v>
      </c>
      <c r="N27" s="3">
        <v>13.419</v>
      </c>
      <c r="O27" s="3">
        <v>8.9239999999999995</v>
      </c>
      <c r="P27" s="3">
        <v>9.17</v>
      </c>
      <c r="Q27" s="3">
        <v>22.007000000000001</v>
      </c>
      <c r="R27" s="3">
        <v>9.5779999999999994</v>
      </c>
      <c r="S27" s="31">
        <v>12.616</v>
      </c>
      <c r="T27" s="31">
        <v>7.5220000000000002</v>
      </c>
      <c r="U27" s="31">
        <v>6.8920000000000003</v>
      </c>
      <c r="V27" s="31">
        <v>9.36</v>
      </c>
      <c r="W27" s="31">
        <v>8.2750000000000004</v>
      </c>
      <c r="X27" s="31">
        <v>3.681</v>
      </c>
      <c r="Y27" s="31">
        <v>2.35</v>
      </c>
      <c r="Z27" s="31">
        <v>4.3780000000000001</v>
      </c>
      <c r="AA27" s="31">
        <v>3.74</v>
      </c>
      <c r="AB27" s="31">
        <v>3.91</v>
      </c>
      <c r="AC27" s="31">
        <v>5.21</v>
      </c>
      <c r="AD27" s="31">
        <v>5.8819999999999997</v>
      </c>
      <c r="AE27" s="32">
        <v>10.347</v>
      </c>
      <c r="AF27" s="32">
        <v>6.2</v>
      </c>
      <c r="AG27" s="32">
        <v>4.4000000000000004</v>
      </c>
      <c r="AH27" s="32">
        <v>3.8</v>
      </c>
      <c r="AI27" s="32">
        <v>4.7</v>
      </c>
      <c r="AJ27" s="32">
        <v>4.5</v>
      </c>
      <c r="AK27" s="32">
        <v>4.0999999999999996</v>
      </c>
      <c r="AL27" s="13"/>
      <c r="AM27" s="13"/>
      <c r="AN27" s="13"/>
      <c r="AO27" s="13"/>
      <c r="AP27" s="13"/>
      <c r="AQ27" s="13"/>
      <c r="AR27" s="13"/>
      <c r="AS27" s="13"/>
      <c r="AT27" s="13"/>
      <c r="AU27" s="13"/>
      <c r="AV27" s="13"/>
      <c r="AW27" s="13"/>
      <c r="AX27" s="13"/>
    </row>
    <row r="28" spans="1:51">
      <c r="A28" s="8"/>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row>
    <row r="29" spans="1:51" s="12" customFormat="1">
      <c r="A29" s="9" t="s">
        <v>28</v>
      </c>
      <c r="B29" s="9">
        <v>1993</v>
      </c>
      <c r="C29" s="9">
        <v>1994</v>
      </c>
      <c r="D29" s="9">
        <v>1995</v>
      </c>
      <c r="E29" s="9">
        <v>1996</v>
      </c>
      <c r="F29" s="9">
        <v>1997</v>
      </c>
      <c r="G29" s="9">
        <v>1998</v>
      </c>
      <c r="H29" s="9">
        <v>1999</v>
      </c>
      <c r="I29" s="9">
        <v>2000</v>
      </c>
      <c r="J29" s="9">
        <v>2001</v>
      </c>
      <c r="K29" s="9">
        <v>2002</v>
      </c>
      <c r="L29" s="9">
        <v>2003</v>
      </c>
      <c r="M29" s="9">
        <v>2004</v>
      </c>
      <c r="N29" s="9">
        <v>2005</v>
      </c>
      <c r="O29" s="9">
        <v>2006</v>
      </c>
      <c r="P29" s="9">
        <v>2007</v>
      </c>
      <c r="Q29" s="10">
        <v>2008</v>
      </c>
      <c r="R29" s="9">
        <v>2009</v>
      </c>
      <c r="S29" s="9">
        <v>2010</v>
      </c>
      <c r="T29" s="9">
        <v>2011</v>
      </c>
      <c r="U29" s="9">
        <v>2012</v>
      </c>
      <c r="V29" s="9">
        <v>2013</v>
      </c>
      <c r="W29" s="9">
        <v>2014</v>
      </c>
      <c r="X29" s="9">
        <v>2015</v>
      </c>
      <c r="Y29" s="9">
        <v>2016</v>
      </c>
      <c r="Z29" s="9">
        <v>2017</v>
      </c>
      <c r="AA29" s="9">
        <v>2018</v>
      </c>
      <c r="AB29" s="9">
        <v>2019</v>
      </c>
      <c r="AC29" s="9">
        <v>2020</v>
      </c>
      <c r="AD29" s="9">
        <v>2021</v>
      </c>
      <c r="AE29" s="9">
        <v>2022</v>
      </c>
      <c r="AF29" s="9">
        <v>2023</v>
      </c>
      <c r="AG29" s="9">
        <v>2024</v>
      </c>
      <c r="AH29" s="9">
        <v>2025</v>
      </c>
      <c r="AI29" s="9">
        <v>2026</v>
      </c>
      <c r="AJ29" s="9">
        <v>2027</v>
      </c>
      <c r="AK29" s="9">
        <v>2028</v>
      </c>
      <c r="AL29" s="11"/>
      <c r="AM29" s="11"/>
      <c r="AN29" s="11"/>
      <c r="AO29" s="11"/>
      <c r="AP29" s="11"/>
      <c r="AQ29" s="11"/>
      <c r="AR29" s="11"/>
      <c r="AS29" s="11"/>
      <c r="AT29" s="11"/>
      <c r="AU29" s="11"/>
      <c r="AV29" s="11"/>
      <c r="AW29" s="11"/>
      <c r="AX29" s="11"/>
      <c r="AY29" s="11"/>
    </row>
    <row r="30" spans="1:51" s="14" customFormat="1">
      <c r="A30" s="26" t="s">
        <v>3</v>
      </c>
      <c r="B30" s="3" t="s">
        <v>40</v>
      </c>
      <c r="C30" s="3" t="s">
        <v>40</v>
      </c>
      <c r="D30" s="3" t="s">
        <v>40</v>
      </c>
      <c r="E30" s="3" t="s">
        <v>40</v>
      </c>
      <c r="F30" s="3" t="s">
        <v>40</v>
      </c>
      <c r="G30" s="3" t="s">
        <v>40</v>
      </c>
      <c r="H30" s="3" t="s">
        <v>40</v>
      </c>
      <c r="I30" s="3" t="s">
        <v>40</v>
      </c>
      <c r="J30" s="3" t="s">
        <v>40</v>
      </c>
      <c r="K30" s="3" t="s">
        <v>40</v>
      </c>
      <c r="L30" s="3" t="s">
        <v>40</v>
      </c>
      <c r="M30" s="3" t="s">
        <v>40</v>
      </c>
      <c r="N30" s="3" t="s">
        <v>40</v>
      </c>
      <c r="O30" s="3" t="s">
        <v>40</v>
      </c>
      <c r="P30" s="3" t="s">
        <v>40</v>
      </c>
      <c r="Q30" s="37" t="s">
        <v>40</v>
      </c>
      <c r="R30" s="3" t="s">
        <v>40</v>
      </c>
      <c r="S30" s="3" t="s">
        <v>40</v>
      </c>
      <c r="T30" s="3" t="s">
        <v>40</v>
      </c>
      <c r="U30" s="3" t="s">
        <v>40</v>
      </c>
      <c r="V30" s="3" t="s">
        <v>40</v>
      </c>
      <c r="W30" s="3" t="s">
        <v>40</v>
      </c>
      <c r="X30" s="3" t="s">
        <v>40</v>
      </c>
      <c r="Y30" s="3" t="s">
        <v>40</v>
      </c>
      <c r="Z30" s="3" t="s">
        <v>40</v>
      </c>
      <c r="AA30" s="71" t="s">
        <v>40</v>
      </c>
      <c r="AB30" s="71" t="s">
        <v>40</v>
      </c>
      <c r="AC30" s="71" t="s">
        <v>40</v>
      </c>
      <c r="AD30" s="71" t="s">
        <v>40</v>
      </c>
      <c r="AE30" s="4" t="s">
        <v>40</v>
      </c>
      <c r="AF30" s="4" t="s">
        <v>40</v>
      </c>
      <c r="AG30" s="68" t="s">
        <v>40</v>
      </c>
      <c r="AH30" s="68" t="s">
        <v>40</v>
      </c>
      <c r="AI30" s="68" t="s">
        <v>40</v>
      </c>
      <c r="AJ30" s="68" t="s">
        <v>40</v>
      </c>
      <c r="AK30" s="68" t="s">
        <v>40</v>
      </c>
      <c r="AL30" s="13"/>
      <c r="AM30" s="13"/>
      <c r="AN30" s="13"/>
      <c r="AO30" s="13"/>
      <c r="AP30" s="13"/>
      <c r="AQ30" s="13"/>
      <c r="AR30" s="13"/>
      <c r="AS30" s="13"/>
      <c r="AT30" s="13"/>
      <c r="AU30" s="13"/>
      <c r="AV30" s="13"/>
      <c r="AW30" s="13"/>
      <c r="AX30" s="13"/>
    </row>
    <row r="31" spans="1:51">
      <c r="A31" s="8"/>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row>
    <row r="32" spans="1:51" s="12" customFormat="1">
      <c r="A32" s="9" t="s">
        <v>29</v>
      </c>
      <c r="B32" s="9">
        <v>1993</v>
      </c>
      <c r="C32" s="9">
        <v>1994</v>
      </c>
      <c r="D32" s="9">
        <v>1995</v>
      </c>
      <c r="E32" s="9">
        <v>1996</v>
      </c>
      <c r="F32" s="9">
        <v>1997</v>
      </c>
      <c r="G32" s="9">
        <v>1998</v>
      </c>
      <c r="H32" s="9">
        <v>1999</v>
      </c>
      <c r="I32" s="9">
        <v>2000</v>
      </c>
      <c r="J32" s="9">
        <v>2001</v>
      </c>
      <c r="K32" s="9">
        <v>2002</v>
      </c>
      <c r="L32" s="9">
        <v>2003</v>
      </c>
      <c r="M32" s="9">
        <v>2004</v>
      </c>
      <c r="N32" s="9">
        <v>2005</v>
      </c>
      <c r="O32" s="9">
        <v>2006</v>
      </c>
      <c r="P32" s="9">
        <v>2007</v>
      </c>
      <c r="Q32" s="10">
        <v>2008</v>
      </c>
      <c r="R32" s="9">
        <v>2009</v>
      </c>
      <c r="S32" s="9">
        <v>2010</v>
      </c>
      <c r="T32" s="9">
        <v>2011</v>
      </c>
      <c r="U32" s="9">
        <v>2012</v>
      </c>
      <c r="V32" s="9">
        <v>2013</v>
      </c>
      <c r="W32" s="9">
        <v>2014</v>
      </c>
      <c r="X32" s="9">
        <v>2015</v>
      </c>
      <c r="Y32" s="9">
        <v>2016</v>
      </c>
      <c r="Z32" s="9">
        <v>2017</v>
      </c>
      <c r="AA32" s="9">
        <v>2018</v>
      </c>
      <c r="AB32" s="9">
        <v>2019</v>
      </c>
      <c r="AC32" s="9">
        <v>2020</v>
      </c>
      <c r="AD32" s="9">
        <v>2021</v>
      </c>
      <c r="AE32" s="9">
        <v>2022</v>
      </c>
      <c r="AF32" s="9">
        <v>2023</v>
      </c>
      <c r="AG32" s="9">
        <v>2024</v>
      </c>
      <c r="AH32" s="9">
        <v>2025</v>
      </c>
      <c r="AI32" s="9">
        <v>2026</v>
      </c>
      <c r="AJ32" s="9">
        <v>2027</v>
      </c>
      <c r="AK32" s="9">
        <v>2028</v>
      </c>
      <c r="AL32" s="11"/>
      <c r="AM32" s="11"/>
      <c r="AN32" s="11"/>
      <c r="AO32" s="11"/>
      <c r="AP32" s="11"/>
      <c r="AQ32" s="11"/>
      <c r="AR32" s="11"/>
      <c r="AS32" s="11"/>
      <c r="AT32" s="11"/>
      <c r="AU32" s="11"/>
      <c r="AV32" s="11"/>
      <c r="AW32" s="11"/>
      <c r="AX32" s="11"/>
      <c r="AY32" s="11"/>
    </row>
    <row r="33" spans="1:51" s="14" customFormat="1">
      <c r="A33" s="27" t="s">
        <v>13</v>
      </c>
      <c r="B33" s="3">
        <v>2.4279999999999999</v>
      </c>
      <c r="C33" s="3">
        <v>2.4590000000000001</v>
      </c>
      <c r="D33" s="3">
        <v>1.5740000000000001</v>
      </c>
      <c r="E33" s="3">
        <v>-5.383</v>
      </c>
      <c r="F33" s="3">
        <v>-6.5549999999999997</v>
      </c>
      <c r="G33" s="3">
        <v>-5.8789999999999996</v>
      </c>
      <c r="H33" s="3">
        <v>-3.5030000000000001</v>
      </c>
      <c r="I33" s="3">
        <v>-0.80300000000000005</v>
      </c>
      <c r="J33" s="3">
        <v>-4.8940000000000001</v>
      </c>
      <c r="K33" s="3">
        <v>-6.7240000000000002</v>
      </c>
      <c r="L33" s="3">
        <v>-5.5659999999999998</v>
      </c>
      <c r="M33" s="3">
        <v>-4.6749999999999998</v>
      </c>
      <c r="N33" s="3">
        <v>-3.306</v>
      </c>
      <c r="O33" s="3">
        <v>-4.8650000000000002</v>
      </c>
      <c r="P33" s="3">
        <v>-3.7989999999999999</v>
      </c>
      <c r="Q33" s="3">
        <v>-7.5119999999999996</v>
      </c>
      <c r="R33" s="3">
        <v>-11.125</v>
      </c>
      <c r="S33" s="31">
        <v>-6.3330000000000002</v>
      </c>
      <c r="T33" s="31">
        <v>-6.4029999999999996</v>
      </c>
      <c r="U33" s="31">
        <v>-4.077</v>
      </c>
      <c r="V33" s="31">
        <v>0.11899999999999999</v>
      </c>
      <c r="W33" s="31">
        <v>-0.496</v>
      </c>
      <c r="X33" s="31">
        <v>-0.28899999999999998</v>
      </c>
      <c r="Y33" s="31">
        <v>-0.19400000000000001</v>
      </c>
      <c r="Z33" s="31">
        <v>0.45200000000000001</v>
      </c>
      <c r="AA33" s="31">
        <v>1.181</v>
      </c>
      <c r="AB33" s="31">
        <v>0.91500000000000004</v>
      </c>
      <c r="AC33" s="31">
        <v>-3.105</v>
      </c>
      <c r="AD33" s="31">
        <v>0.91800000000000004</v>
      </c>
      <c r="AE33" s="32">
        <v>0.28299999999999997</v>
      </c>
      <c r="AF33" s="32">
        <v>0.4</v>
      </c>
      <c r="AG33" s="32">
        <v>0.1</v>
      </c>
      <c r="AH33" s="32">
        <v>0</v>
      </c>
      <c r="AI33" s="32">
        <v>0.8</v>
      </c>
      <c r="AJ33" s="32">
        <v>0.7</v>
      </c>
      <c r="AK33" s="32">
        <v>0.6</v>
      </c>
      <c r="AL33" s="13"/>
      <c r="AM33" s="13"/>
      <c r="AN33" s="13"/>
      <c r="AO33" s="13"/>
      <c r="AP33" s="13"/>
      <c r="AQ33" s="13"/>
      <c r="AR33" s="13"/>
      <c r="AS33" s="13"/>
      <c r="AT33" s="13"/>
      <c r="AU33" s="13"/>
      <c r="AV33" s="13"/>
      <c r="AW33" s="13"/>
      <c r="AX33" s="13"/>
    </row>
    <row r="34" spans="1:51" s="14" customFormat="1">
      <c r="A34" s="28" t="s">
        <v>30</v>
      </c>
      <c r="B34" s="1">
        <v>0.41704993396549001</v>
      </c>
      <c r="C34" s="1">
        <v>0.73593063490322308</v>
      </c>
      <c r="D34" s="1">
        <v>0.68125896112544704</v>
      </c>
      <c r="E34" s="1">
        <v>0.87996632280271403</v>
      </c>
      <c r="F34" s="1">
        <v>0.68212651494196197</v>
      </c>
      <c r="G34" s="1">
        <v>0.70945269111407194</v>
      </c>
      <c r="H34" s="1">
        <v>0.55452451310064699</v>
      </c>
      <c r="I34" s="1">
        <v>1.05369004833813</v>
      </c>
      <c r="J34" s="1">
        <v>1.90054126712635</v>
      </c>
      <c r="K34" s="1">
        <v>1.6450991375139501</v>
      </c>
      <c r="L34" s="1">
        <v>1.19486026212554</v>
      </c>
      <c r="M34" s="1">
        <v>1.8464791306238402</v>
      </c>
      <c r="N34" s="1">
        <v>2.16980602578395</v>
      </c>
      <c r="O34" s="1">
        <v>2.3184290122156703</v>
      </c>
      <c r="P34" s="1">
        <v>1.8785139397496902</v>
      </c>
      <c r="Q34" s="1">
        <v>1.77271240669111</v>
      </c>
      <c r="R34" s="1">
        <v>2.0758406417881998</v>
      </c>
      <c r="S34" s="1">
        <v>2.50109386050958</v>
      </c>
      <c r="T34" s="1">
        <v>2.2819104892538</v>
      </c>
      <c r="U34" s="1">
        <v>1.9964479693722401</v>
      </c>
      <c r="V34" s="1">
        <v>1.81836394207</v>
      </c>
      <c r="W34" s="1">
        <v>2.4730118290843102</v>
      </c>
      <c r="X34" s="1">
        <v>2.9138350914675204</v>
      </c>
      <c r="Y34" s="1">
        <v>3.2914676679434298</v>
      </c>
      <c r="Z34" s="1">
        <v>3.5</v>
      </c>
      <c r="AA34" s="1">
        <v>3.3</v>
      </c>
      <c r="AB34" s="1">
        <v>3.3</v>
      </c>
      <c r="AC34" s="1">
        <v>3.7</v>
      </c>
      <c r="AD34" s="1">
        <v>4.294570224414854</v>
      </c>
      <c r="AE34" s="2">
        <v>4.3</v>
      </c>
      <c r="AF34" s="2">
        <v>4.5999999999999996</v>
      </c>
      <c r="AG34" s="2">
        <v>4.5999999999999996</v>
      </c>
      <c r="AH34" s="2">
        <v>4.7</v>
      </c>
      <c r="AI34" s="2">
        <v>5</v>
      </c>
      <c r="AJ34" s="2">
        <v>5.0999999999999996</v>
      </c>
      <c r="AK34" s="2">
        <v>5.0999999999999996</v>
      </c>
      <c r="AL34" s="13"/>
      <c r="AM34" s="13"/>
      <c r="AN34" s="13"/>
      <c r="AO34" s="13"/>
      <c r="AP34" s="13"/>
      <c r="AQ34" s="13"/>
      <c r="AR34" s="13"/>
      <c r="AS34" s="13"/>
      <c r="AT34" s="13"/>
      <c r="AU34" s="13"/>
      <c r="AV34" s="13"/>
      <c r="AW34" s="13"/>
      <c r="AX34" s="13"/>
    </row>
    <row r="35" spans="1:51">
      <c r="A35" s="8"/>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row>
    <row r="36" spans="1:51" s="12" customFormat="1">
      <c r="A36" s="9" t="s">
        <v>37</v>
      </c>
      <c r="B36" s="9">
        <v>1993</v>
      </c>
      <c r="C36" s="9">
        <v>1994</v>
      </c>
      <c r="D36" s="9">
        <v>1995</v>
      </c>
      <c r="E36" s="9">
        <v>1996</v>
      </c>
      <c r="F36" s="9">
        <v>1997</v>
      </c>
      <c r="G36" s="9">
        <v>1998</v>
      </c>
      <c r="H36" s="9">
        <v>1999</v>
      </c>
      <c r="I36" s="9">
        <v>2000</v>
      </c>
      <c r="J36" s="9">
        <v>2001</v>
      </c>
      <c r="K36" s="9">
        <v>2002</v>
      </c>
      <c r="L36" s="9">
        <v>2003</v>
      </c>
      <c r="M36" s="9">
        <v>2004</v>
      </c>
      <c r="N36" s="9">
        <v>2005</v>
      </c>
      <c r="O36" s="9">
        <v>2006</v>
      </c>
      <c r="P36" s="9">
        <v>2007</v>
      </c>
      <c r="Q36" s="10">
        <v>2008</v>
      </c>
      <c r="R36" s="9">
        <v>2009</v>
      </c>
      <c r="S36" s="9">
        <v>2010</v>
      </c>
      <c r="T36" s="9">
        <v>2011</v>
      </c>
      <c r="U36" s="9">
        <v>2012</v>
      </c>
      <c r="V36" s="9">
        <v>2013</v>
      </c>
      <c r="W36" s="9">
        <v>2014</v>
      </c>
      <c r="X36" s="9">
        <v>2015</v>
      </c>
      <c r="Y36" s="9">
        <v>2016</v>
      </c>
      <c r="Z36" s="9">
        <v>2017</v>
      </c>
      <c r="AA36" s="9">
        <v>2018</v>
      </c>
      <c r="AB36" s="9">
        <v>2019</v>
      </c>
      <c r="AC36" s="9">
        <v>2020</v>
      </c>
      <c r="AD36" s="9">
        <v>2021</v>
      </c>
      <c r="AE36" s="9">
        <v>2022</v>
      </c>
      <c r="AF36" s="9">
        <v>2023</v>
      </c>
      <c r="AG36" s="9">
        <v>2024</v>
      </c>
      <c r="AH36" s="9">
        <v>2025</v>
      </c>
      <c r="AI36" s="9">
        <v>2026</v>
      </c>
      <c r="AJ36" s="9">
        <v>2027</v>
      </c>
      <c r="AK36" s="9">
        <v>2028</v>
      </c>
      <c r="AL36" s="11"/>
      <c r="AM36" s="11"/>
      <c r="AN36" s="11"/>
      <c r="AO36" s="11"/>
      <c r="AP36" s="11"/>
      <c r="AQ36" s="11"/>
      <c r="AR36" s="11"/>
      <c r="AS36" s="11"/>
      <c r="AT36" s="11"/>
      <c r="AU36" s="11"/>
      <c r="AV36" s="11"/>
      <c r="AW36" s="11"/>
      <c r="AX36" s="11"/>
      <c r="AY36" s="11"/>
    </row>
    <row r="37" spans="1:51" s="14" customFormat="1">
      <c r="A37" s="27" t="s">
        <v>38</v>
      </c>
      <c r="B37" s="1">
        <v>1.4578580000000005</v>
      </c>
      <c r="C37" s="1">
        <v>1.4771640000000013</v>
      </c>
      <c r="D37" s="1">
        <v>1.4978980000000008</v>
      </c>
      <c r="E37" s="1">
        <v>1.5177650000000009</v>
      </c>
      <c r="F37" s="1">
        <v>1.5377420000000006</v>
      </c>
      <c r="G37" s="1">
        <v>1.5573749999999988</v>
      </c>
      <c r="H37" s="1">
        <v>1.5761069999999995</v>
      </c>
      <c r="I37" s="1">
        <v>1.593985999999999</v>
      </c>
      <c r="J37" s="1">
        <v>1.6143660000000009</v>
      </c>
      <c r="K37" s="1">
        <v>1.6353220000000008</v>
      </c>
      <c r="L37" s="1">
        <v>1.6564740000000007</v>
      </c>
      <c r="M37" s="1">
        <v>1.6772409999999993</v>
      </c>
      <c r="N37" s="1">
        <v>1.6974999999999991</v>
      </c>
      <c r="O37" s="1">
        <v>1.7219580000000005</v>
      </c>
      <c r="P37" s="1">
        <v>1.745339</v>
      </c>
      <c r="Q37" s="1">
        <v>1.7688509999999997</v>
      </c>
      <c r="R37" s="1">
        <v>1.7936989999999979</v>
      </c>
      <c r="S37" s="1">
        <v>1.8197549999999993</v>
      </c>
      <c r="T37" s="1">
        <v>1.8422840000000009</v>
      </c>
      <c r="U37" s="1">
        <v>1.8666930000000006</v>
      </c>
      <c r="V37" s="1">
        <v>1.8914550000000006</v>
      </c>
      <c r="W37" s="1">
        <v>1.9136200000000012</v>
      </c>
      <c r="X37" s="1">
        <v>1.9311729999999989</v>
      </c>
      <c r="Y37" s="1">
        <v>1.9458009999999988</v>
      </c>
      <c r="Z37" s="1">
        <v>1.9658471999999987</v>
      </c>
      <c r="AA37" s="1">
        <v>1.9860999217020843</v>
      </c>
      <c r="AB37" s="1">
        <v>2.0065612927520653</v>
      </c>
      <c r="AC37" s="1">
        <v>2.027233462715369</v>
      </c>
      <c r="AD37" s="1">
        <v>2.048118603302862</v>
      </c>
      <c r="AE37" s="2">
        <v>2.0692189085989994</v>
      </c>
      <c r="AF37" s="2">
        <v>2.0905365952923236</v>
      </c>
      <c r="AG37" s="2">
        <v>2.0905365952923236</v>
      </c>
      <c r="AH37" s="2">
        <v>2.0905365952923236</v>
      </c>
      <c r="AI37" s="2">
        <v>2.2000000000000002</v>
      </c>
      <c r="AJ37" s="2">
        <v>2.2000000000000002</v>
      </c>
      <c r="AK37" s="2">
        <v>2.2000000000000002</v>
      </c>
      <c r="AL37" s="13"/>
      <c r="AM37" s="13"/>
      <c r="AN37" s="13"/>
      <c r="AO37" s="13"/>
      <c r="AP37" s="13"/>
      <c r="AQ37" s="13"/>
      <c r="AR37" s="13"/>
      <c r="AS37" s="13"/>
      <c r="AT37" s="13"/>
      <c r="AU37" s="13"/>
      <c r="AV37" s="13"/>
      <c r="AW37" s="13"/>
      <c r="AX37" s="13"/>
    </row>
    <row r="38" spans="1:51" s="14" customFormat="1">
      <c r="A38" s="28" t="s">
        <v>8</v>
      </c>
      <c r="B38" s="3">
        <v>16.3</v>
      </c>
      <c r="C38" s="3">
        <v>15.4</v>
      </c>
      <c r="D38" s="3">
        <v>16.2</v>
      </c>
      <c r="E38" s="3">
        <v>16</v>
      </c>
      <c r="F38" s="3">
        <v>16.5</v>
      </c>
      <c r="G38" s="3">
        <v>15.5</v>
      </c>
      <c r="H38" s="3">
        <v>15.7</v>
      </c>
      <c r="I38" s="3">
        <v>15.5</v>
      </c>
      <c r="J38" s="3">
        <v>15</v>
      </c>
      <c r="K38" s="3">
        <v>14.2</v>
      </c>
      <c r="L38" s="3">
        <v>11.8</v>
      </c>
      <c r="M38" s="3">
        <v>12.2</v>
      </c>
      <c r="N38" s="3">
        <v>11.225</v>
      </c>
      <c r="O38" s="3">
        <v>10.324999999999999</v>
      </c>
      <c r="P38" s="3">
        <v>9.85</v>
      </c>
      <c r="Q38" s="3">
        <v>10.574999999999999</v>
      </c>
      <c r="R38" s="3">
        <v>11.35</v>
      </c>
      <c r="S38" s="31">
        <v>12.375</v>
      </c>
      <c r="T38" s="31">
        <v>12.4</v>
      </c>
      <c r="U38" s="31">
        <v>13.925000000000001</v>
      </c>
      <c r="V38" s="31">
        <v>15.275</v>
      </c>
      <c r="W38" s="31">
        <v>13.75</v>
      </c>
      <c r="X38" s="31">
        <v>13.5</v>
      </c>
      <c r="Y38" s="31">
        <v>13.2</v>
      </c>
      <c r="Z38" s="31">
        <v>11.65</v>
      </c>
      <c r="AA38" s="31">
        <v>9.125</v>
      </c>
      <c r="AB38" s="31">
        <v>7.7</v>
      </c>
      <c r="AC38" s="31">
        <v>10.199999999999999</v>
      </c>
      <c r="AD38" s="31">
        <v>8.375</v>
      </c>
      <c r="AE38" s="32">
        <v>7.8</v>
      </c>
      <c r="AF38" s="32">
        <v>7.4</v>
      </c>
      <c r="AG38" s="32">
        <v>7.4</v>
      </c>
      <c r="AH38" s="32">
        <v>7.9</v>
      </c>
      <c r="AI38" s="32">
        <v>7.8</v>
      </c>
      <c r="AJ38" s="32">
        <v>7.7</v>
      </c>
      <c r="AK38" s="32">
        <v>8</v>
      </c>
      <c r="AL38" s="13"/>
      <c r="AM38" s="13"/>
      <c r="AN38" s="13"/>
      <c r="AO38" s="13"/>
      <c r="AP38" s="13"/>
      <c r="AQ38" s="13"/>
      <c r="AR38" s="13"/>
      <c r="AS38" s="13"/>
      <c r="AT38" s="13"/>
      <c r="AU38" s="13"/>
      <c r="AV38" s="13"/>
      <c r="AW38" s="13"/>
      <c r="AX38" s="13"/>
    </row>
    <row r="39" spans="1:51">
      <c r="A39" s="8"/>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row>
    <row r="40" spans="1:51" s="12" customFormat="1">
      <c r="A40" s="9" t="s">
        <v>31</v>
      </c>
      <c r="B40" s="9">
        <v>1993</v>
      </c>
      <c r="C40" s="9">
        <v>1994</v>
      </c>
      <c r="D40" s="9">
        <v>1995</v>
      </c>
      <c r="E40" s="9">
        <v>1996</v>
      </c>
      <c r="F40" s="9">
        <v>1997</v>
      </c>
      <c r="G40" s="9">
        <v>1998</v>
      </c>
      <c r="H40" s="9">
        <v>1999</v>
      </c>
      <c r="I40" s="9">
        <v>2000</v>
      </c>
      <c r="J40" s="9">
        <v>2001</v>
      </c>
      <c r="K40" s="9">
        <v>2002</v>
      </c>
      <c r="L40" s="9">
        <v>2003</v>
      </c>
      <c r="M40" s="9">
        <v>2004</v>
      </c>
      <c r="N40" s="9">
        <v>2005</v>
      </c>
      <c r="O40" s="9">
        <v>2006</v>
      </c>
      <c r="P40" s="9">
        <v>2007</v>
      </c>
      <c r="Q40" s="10">
        <v>2008</v>
      </c>
      <c r="R40" s="9">
        <v>2009</v>
      </c>
      <c r="S40" s="9">
        <v>2010</v>
      </c>
      <c r="T40" s="9">
        <v>2011</v>
      </c>
      <c r="U40" s="9">
        <v>2012</v>
      </c>
      <c r="V40" s="9">
        <v>2013</v>
      </c>
      <c r="W40" s="9">
        <v>2014</v>
      </c>
      <c r="X40" s="9">
        <v>2015</v>
      </c>
      <c r="Y40" s="9">
        <v>2016</v>
      </c>
      <c r="Z40" s="9">
        <v>2017</v>
      </c>
      <c r="AA40" s="9">
        <v>2018</v>
      </c>
      <c r="AB40" s="9">
        <v>2019</v>
      </c>
      <c r="AC40" s="9">
        <v>2020</v>
      </c>
      <c r="AD40" s="9">
        <v>2021</v>
      </c>
      <c r="AE40" s="9">
        <v>2022</v>
      </c>
      <c r="AF40" s="9">
        <v>2023</v>
      </c>
      <c r="AG40" s="9">
        <v>2024</v>
      </c>
      <c r="AH40" s="9">
        <v>2025</v>
      </c>
      <c r="AI40" s="9">
        <v>2026</v>
      </c>
      <c r="AJ40" s="9">
        <v>2027</v>
      </c>
      <c r="AK40" s="9">
        <v>2028</v>
      </c>
      <c r="AL40" s="11"/>
      <c r="AM40" s="11"/>
      <c r="AN40" s="11"/>
      <c r="AO40" s="11"/>
      <c r="AP40" s="11"/>
      <c r="AQ40" s="11"/>
      <c r="AR40" s="11"/>
      <c r="AS40" s="11"/>
      <c r="AT40" s="11"/>
      <c r="AU40" s="11"/>
      <c r="AV40" s="11"/>
      <c r="AW40" s="11"/>
      <c r="AX40" s="11"/>
      <c r="AY40" s="11"/>
    </row>
    <row r="41" spans="1:51" s="14" customFormat="1">
      <c r="A41" s="26" t="s">
        <v>33</v>
      </c>
      <c r="B41" s="1">
        <v>1.74</v>
      </c>
      <c r="C41" s="1">
        <v>1.61</v>
      </c>
      <c r="D41" s="1">
        <v>1.58</v>
      </c>
      <c r="E41" s="1">
        <v>1.55</v>
      </c>
      <c r="F41" s="1">
        <v>1.5</v>
      </c>
      <c r="G41" s="1">
        <v>1.45</v>
      </c>
      <c r="H41" s="1">
        <v>1.43</v>
      </c>
      <c r="I41" s="1">
        <v>1.4</v>
      </c>
      <c r="J41" s="1">
        <v>1.4</v>
      </c>
      <c r="K41" s="1">
        <v>1.35</v>
      </c>
      <c r="L41" s="1">
        <v>1.35</v>
      </c>
      <c r="M41" s="1">
        <v>1.33</v>
      </c>
      <c r="N41" s="1">
        <v>1.28</v>
      </c>
      <c r="O41" s="1">
        <v>1.28</v>
      </c>
      <c r="P41" s="1">
        <v>1.25</v>
      </c>
      <c r="Q41" s="1">
        <v>1.2</v>
      </c>
      <c r="R41" s="1">
        <v>1.2</v>
      </c>
      <c r="S41" s="1">
        <v>1.2</v>
      </c>
      <c r="T41" s="1">
        <v>1.2</v>
      </c>
      <c r="U41" s="1">
        <v>1.2</v>
      </c>
      <c r="V41" s="1">
        <v>1.2</v>
      </c>
      <c r="W41" s="1">
        <v>1.2</v>
      </c>
      <c r="X41" s="3">
        <v>1.2</v>
      </c>
      <c r="Y41" s="3">
        <v>1.1919999999999999</v>
      </c>
      <c r="Z41" s="3">
        <v>1.1840533333333332</v>
      </c>
      <c r="AA41" s="3">
        <v>1.1761596444444442</v>
      </c>
      <c r="AB41" s="3">
        <v>1.1683185801481479</v>
      </c>
      <c r="AC41" s="3">
        <v>1.1605297896138269</v>
      </c>
      <c r="AD41" s="3">
        <v>1.1527929243497348</v>
      </c>
      <c r="AE41" s="16">
        <v>1.1451076381874032</v>
      </c>
      <c r="AF41" s="16">
        <v>1.1451076381874032</v>
      </c>
      <c r="AG41" s="16">
        <v>1.1451076381874032</v>
      </c>
      <c r="AH41" s="16">
        <v>1.1451076381874032</v>
      </c>
      <c r="AI41" s="16">
        <v>1.1000000000000001</v>
      </c>
      <c r="AJ41" s="16">
        <v>1.1000000000000001</v>
      </c>
      <c r="AK41" s="16">
        <v>1.1000000000000001</v>
      </c>
      <c r="AL41" s="13"/>
      <c r="AM41" s="13"/>
      <c r="AN41" s="13"/>
      <c r="AO41" s="13"/>
      <c r="AP41" s="13"/>
      <c r="AQ41" s="13"/>
      <c r="AR41" s="13"/>
      <c r="AS41" s="13"/>
      <c r="AT41" s="13"/>
      <c r="AU41" s="13"/>
      <c r="AV41" s="13"/>
      <c r="AW41" s="13"/>
      <c r="AX41" s="13"/>
    </row>
    <row r="42" spans="1:51" s="14" customFormat="1">
      <c r="A42" s="26" t="s">
        <v>32</v>
      </c>
      <c r="B42" s="1">
        <v>3.4349000000000003</v>
      </c>
      <c r="C42" s="1">
        <v>3.4312</v>
      </c>
      <c r="D42" s="1">
        <v>3.4275000000000002</v>
      </c>
      <c r="E42" s="1">
        <v>3.4238000000000004</v>
      </c>
      <c r="F42" s="1">
        <v>3.4200999999999997</v>
      </c>
      <c r="G42" s="1">
        <v>3.4163999999999999</v>
      </c>
      <c r="H42" s="1">
        <v>3.4126999999999996</v>
      </c>
      <c r="I42" s="1">
        <v>3.4089999999999998</v>
      </c>
      <c r="J42" s="1">
        <v>3.4055999999999997</v>
      </c>
      <c r="K42" s="1">
        <v>3.4021999999999997</v>
      </c>
      <c r="L42" s="1">
        <v>3.3988</v>
      </c>
      <c r="M42" s="1">
        <v>3.3954</v>
      </c>
      <c r="N42" s="1">
        <v>3.3919999999999999</v>
      </c>
      <c r="O42" s="1">
        <v>3.3878000000000004</v>
      </c>
      <c r="P42" s="1">
        <v>3.3835999999999999</v>
      </c>
      <c r="Q42" s="1">
        <v>3.3794</v>
      </c>
      <c r="R42" s="1">
        <v>3.3752</v>
      </c>
      <c r="S42" s="1">
        <v>3.371</v>
      </c>
      <c r="T42" s="1">
        <v>3.3672</v>
      </c>
      <c r="U42" s="1">
        <v>3.3633999999999999</v>
      </c>
      <c r="V42" s="1">
        <v>3.3595999999999999</v>
      </c>
      <c r="W42" s="1">
        <v>3.3558000000000003</v>
      </c>
      <c r="X42" s="1">
        <v>3.3519999999999999</v>
      </c>
      <c r="Y42" s="1">
        <v>3.34842</v>
      </c>
      <c r="Z42" s="1">
        <v>3.3448438235083531</v>
      </c>
      <c r="AA42" s="1">
        <v>3.3412714664414795</v>
      </c>
      <c r="AB42" s="1">
        <v>3.3377029247201606</v>
      </c>
      <c r="AC42" s="1">
        <v>3.3341381942695345</v>
      </c>
      <c r="AD42" s="1">
        <v>3.3305772710190915</v>
      </c>
      <c r="AE42" s="2">
        <v>3.3270201509026691</v>
      </c>
      <c r="AF42" s="2">
        <v>3.3234668298584475</v>
      </c>
      <c r="AG42" s="2">
        <v>3.3234668298584475</v>
      </c>
      <c r="AH42" s="2">
        <v>3.3234668298584475</v>
      </c>
      <c r="AI42" s="2">
        <v>3.3</v>
      </c>
      <c r="AJ42" s="2">
        <v>3.3</v>
      </c>
      <c r="AK42" s="2">
        <v>3.3</v>
      </c>
      <c r="AL42" s="13"/>
      <c r="AM42" s="13"/>
      <c r="AN42" s="13"/>
      <c r="AO42" s="13"/>
      <c r="AP42" s="13"/>
      <c r="AQ42" s="13"/>
      <c r="AR42" s="13"/>
      <c r="AS42" s="13"/>
      <c r="AT42" s="13"/>
      <c r="AU42" s="13"/>
      <c r="AV42" s="13"/>
      <c r="AW42" s="13"/>
      <c r="AX42" s="13"/>
    </row>
    <row r="43" spans="1:51" s="14" customFormat="1">
      <c r="A43" s="26" t="s">
        <v>34</v>
      </c>
      <c r="B43" s="1">
        <v>8.0050609999999995</v>
      </c>
      <c r="C43" s="1">
        <v>8.1957450000000005</v>
      </c>
      <c r="D43" s="1">
        <v>9.1785010000000007</v>
      </c>
      <c r="E43" s="1">
        <v>9.7028819999999989</v>
      </c>
      <c r="F43" s="1">
        <v>10.131921</v>
      </c>
      <c r="G43" s="1">
        <v>9.7175499999999992</v>
      </c>
      <c r="H43" s="1">
        <v>9.9779070000000001</v>
      </c>
      <c r="I43" s="1">
        <v>10.307936999999999</v>
      </c>
      <c r="J43" s="1">
        <v>10.615965000000001</v>
      </c>
      <c r="K43" s="1">
        <v>10.241931000000001</v>
      </c>
      <c r="L43" s="1">
        <v>10.667303</v>
      </c>
      <c r="M43" s="1">
        <v>10.670969999999999</v>
      </c>
      <c r="N43" s="1">
        <v>10.498621</v>
      </c>
      <c r="O43" s="1">
        <v>11.496045000000001</v>
      </c>
      <c r="P43" s="1">
        <v>9.6515439999999995</v>
      </c>
      <c r="Q43" s="1">
        <v>10.208928</v>
      </c>
      <c r="R43" s="1">
        <v>7.7410370000000004</v>
      </c>
      <c r="S43" s="1">
        <v>7.2973299999999997</v>
      </c>
      <c r="T43" s="1">
        <v>7.8583810000000005</v>
      </c>
      <c r="U43" s="1">
        <v>7.462345</v>
      </c>
      <c r="V43" s="1">
        <v>8.0930689999999998</v>
      </c>
      <c r="W43" s="1">
        <v>7.4220079999999999</v>
      </c>
      <c r="X43" s="1">
        <v>7.1143467000000005</v>
      </c>
      <c r="Y43" s="1">
        <v>6.8194387513191703</v>
      </c>
      <c r="Z43" s="1">
        <v>6.5367554947798041</v>
      </c>
      <c r="AA43" s="1">
        <v>6.2657901854853257</v>
      </c>
      <c r="AB43" s="1">
        <v>6.0060570844170362</v>
      </c>
      <c r="AC43" s="1">
        <v>5.7570905876865082</v>
      </c>
      <c r="AD43" s="1">
        <v>5.5184443918827046</v>
      </c>
      <c r="AE43" s="2">
        <v>5.2896906940176063</v>
      </c>
      <c r="AF43" s="2">
        <v>5.0704194246361451</v>
      </c>
      <c r="AG43" s="2">
        <v>5</v>
      </c>
      <c r="AH43" s="2">
        <v>5</v>
      </c>
      <c r="AI43" s="2">
        <v>5</v>
      </c>
      <c r="AJ43" s="2">
        <v>5</v>
      </c>
      <c r="AK43" s="2">
        <v>5</v>
      </c>
      <c r="AL43" s="13"/>
      <c r="AM43" s="13"/>
      <c r="AN43" s="13"/>
      <c r="AO43" s="13"/>
      <c r="AP43" s="13"/>
      <c r="AQ43" s="13"/>
      <c r="AR43" s="13"/>
      <c r="AS43" s="13"/>
      <c r="AT43" s="13"/>
      <c r="AU43" s="13"/>
      <c r="AV43" s="13"/>
      <c r="AW43" s="13"/>
      <c r="AX43" s="13"/>
    </row>
    <row r="44" spans="1:51" s="14" customFormat="1">
      <c r="A44" s="26" t="s">
        <v>35</v>
      </c>
      <c r="B44" s="1">
        <v>3.2164572871388493</v>
      </c>
      <c r="C44" s="1">
        <v>3.2612754466785172</v>
      </c>
      <c r="D44" s="1">
        <v>3.6172287817642981</v>
      </c>
      <c r="E44" s="1">
        <v>3.7872398558466007</v>
      </c>
      <c r="F44" s="1">
        <v>3.9167369909158984</v>
      </c>
      <c r="G44" s="1">
        <v>3.7212502110963337</v>
      </c>
      <c r="H44" s="1">
        <v>3.7868515554017215</v>
      </c>
      <c r="I44" s="1">
        <v>3.8797382929649391</v>
      </c>
      <c r="J44" s="1">
        <v>3.965603802150981</v>
      </c>
      <c r="K44" s="1">
        <v>3.7997166331657177</v>
      </c>
      <c r="L44" s="1">
        <v>3.9326303192871848</v>
      </c>
      <c r="M44" s="1">
        <v>3.910532080855269</v>
      </c>
      <c r="N44" s="1">
        <v>3.8250899105285034</v>
      </c>
      <c r="O44" s="1">
        <v>4.1648126874131197</v>
      </c>
      <c r="P44" s="1">
        <v>3.4774486599912735</v>
      </c>
      <c r="Q44" s="1">
        <v>3.6589539812237604</v>
      </c>
      <c r="R44" s="1">
        <v>2.7606314651283381</v>
      </c>
      <c r="S44" s="1">
        <v>2.5902683860983027</v>
      </c>
      <c r="T44" s="1">
        <v>2.7773106348027721</v>
      </c>
      <c r="U44" s="1">
        <v>2.6266687832982285</v>
      </c>
      <c r="V44" s="1">
        <v>2.8378740216290939</v>
      </c>
      <c r="W44" s="1">
        <v>2.5932153704621839</v>
      </c>
      <c r="X44" s="1">
        <v>2.4700279164555519</v>
      </c>
      <c r="Y44" s="1">
        <v>2.3526923284364072</v>
      </c>
      <c r="Z44" s="1">
        <v>2.2409306208273083</v>
      </c>
      <c r="AA44" s="1">
        <v>2.1344780134081196</v>
      </c>
      <c r="AB44" s="1">
        <v>2.0330823040120212</v>
      </c>
      <c r="AC44" s="1">
        <v>1.9365032710208121</v>
      </c>
      <c r="AD44" s="1">
        <v>1.844512104243927</v>
      </c>
      <c r="AE44" s="2">
        <v>1.7568908628328337</v>
      </c>
      <c r="AF44" s="2">
        <v>1.673431958946529</v>
      </c>
      <c r="AG44" s="2">
        <v>1.673431958946529</v>
      </c>
      <c r="AH44" s="2">
        <v>1.673431958946529</v>
      </c>
      <c r="AI44" s="2">
        <v>1.6</v>
      </c>
      <c r="AJ44" s="2">
        <v>1.6</v>
      </c>
      <c r="AK44" s="2">
        <v>1.6</v>
      </c>
      <c r="AL44" s="13"/>
      <c r="AM44" s="13"/>
      <c r="AN44" s="13"/>
      <c r="AO44" s="13"/>
      <c r="AP44" s="13"/>
      <c r="AQ44" s="13"/>
      <c r="AR44" s="13"/>
      <c r="AS44" s="13"/>
      <c r="AT44" s="13"/>
      <c r="AU44" s="13"/>
      <c r="AV44" s="13"/>
      <c r="AW44" s="13"/>
      <c r="AX44" s="13"/>
    </row>
    <row r="45" spans="1:51">
      <c r="A45" s="26" t="s">
        <v>36</v>
      </c>
      <c r="B45" s="3">
        <v>78.433181762695298</v>
      </c>
      <c r="C45" s="3">
        <v>79.352409362792997</v>
      </c>
      <c r="D45" s="3">
        <v>80.262458801269503</v>
      </c>
      <c r="E45" s="3">
        <v>85.706045000000003</v>
      </c>
      <c r="F45" s="3">
        <v>82.042793273925795</v>
      </c>
      <c r="G45" s="3">
        <v>82.906959533691406</v>
      </c>
      <c r="H45" s="3">
        <v>84.554112000000003</v>
      </c>
      <c r="I45" s="3">
        <v>84.569503784179702</v>
      </c>
      <c r="J45" s="3">
        <v>87.708112</v>
      </c>
      <c r="K45" s="3">
        <v>86.681291000000002</v>
      </c>
      <c r="L45" s="3">
        <v>86.942695617675795</v>
      </c>
      <c r="M45" s="3">
        <v>87.725227355957003</v>
      </c>
      <c r="N45" s="3">
        <v>88.513610839843807</v>
      </c>
      <c r="O45" s="3">
        <v>89.313896179199205</v>
      </c>
      <c r="P45" s="3">
        <v>90.132148742675795</v>
      </c>
      <c r="Q45" s="3">
        <v>92</v>
      </c>
      <c r="R45" s="3">
        <v>91.834724426269503</v>
      </c>
      <c r="S45" s="3">
        <v>92.714546203613295</v>
      </c>
      <c r="T45" s="3">
        <v>91.1</v>
      </c>
      <c r="U45" s="3">
        <v>93.1</v>
      </c>
      <c r="V45" s="3">
        <v>95.432121276855497</v>
      </c>
      <c r="W45" s="3">
        <v>96.35400390625</v>
      </c>
      <c r="X45" s="3">
        <v>97.278884887695298</v>
      </c>
      <c r="Y45" s="3">
        <v>98.204269409179702</v>
      </c>
      <c r="Z45" s="1">
        <v>99.011481475830081</v>
      </c>
      <c r="AA45" s="1">
        <v>99.825328603506492</v>
      </c>
      <c r="AB45" s="1">
        <v>100</v>
      </c>
      <c r="AC45" s="1">
        <v>100</v>
      </c>
      <c r="AD45" s="1">
        <v>100</v>
      </c>
      <c r="AE45" s="2">
        <v>100</v>
      </c>
      <c r="AF45" s="2">
        <v>100</v>
      </c>
      <c r="AG45" s="2">
        <v>100</v>
      </c>
      <c r="AH45" s="2">
        <v>100</v>
      </c>
      <c r="AI45" s="2">
        <v>100</v>
      </c>
      <c r="AJ45" s="2">
        <v>100</v>
      </c>
      <c r="AK45" s="2">
        <v>100</v>
      </c>
      <c r="AL45" s="6"/>
      <c r="AM45" s="6"/>
      <c r="AN45" s="6"/>
      <c r="AO45" s="6"/>
      <c r="AP45" s="6"/>
      <c r="AQ45" s="6"/>
      <c r="AR45" s="6"/>
      <c r="AS45" s="6"/>
      <c r="AT45" s="6"/>
      <c r="AU45" s="6"/>
      <c r="AV45" s="6"/>
      <c r="AW45" s="6"/>
      <c r="AX45" s="6"/>
    </row>
    <row r="46" spans="1:51">
      <c r="A46" s="8"/>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row>
    <row r="47" spans="1:51">
      <c r="A47" s="8"/>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row>
    <row r="48" spans="1:51">
      <c r="A48" s="19" t="s">
        <v>14</v>
      </c>
      <c r="B48" s="90"/>
      <c r="C48" s="88"/>
      <c r="D48" s="88"/>
      <c r="E48" s="88"/>
      <c r="F48" s="88"/>
      <c r="G48" s="88"/>
      <c r="H48" s="88"/>
      <c r="I48" s="88"/>
      <c r="J48" s="88"/>
      <c r="K48" s="88"/>
      <c r="L48" s="88"/>
      <c r="M48" s="88"/>
      <c r="N48" s="88"/>
      <c r="O48" s="89"/>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row>
    <row r="49" spans="1:51">
      <c r="A49" s="9" t="s">
        <v>0</v>
      </c>
      <c r="B49" s="90" t="str">
        <f>+A1</f>
        <v>Jamaica</v>
      </c>
      <c r="C49" s="89"/>
      <c r="D49" s="90" t="s">
        <v>46</v>
      </c>
      <c r="E49" s="89"/>
      <c r="F49" s="90" t="s">
        <v>58</v>
      </c>
      <c r="G49" s="89"/>
      <c r="H49" s="90" t="s">
        <v>44</v>
      </c>
      <c r="I49" s="89"/>
      <c r="J49" s="90" t="s">
        <v>60</v>
      </c>
      <c r="K49" s="89"/>
      <c r="L49" s="90" t="s">
        <v>64</v>
      </c>
      <c r="M49" s="89"/>
      <c r="N49" s="90" t="s">
        <v>45</v>
      </c>
      <c r="O49" s="89"/>
      <c r="P49" s="22"/>
      <c r="Q49" s="22"/>
      <c r="R49" s="22"/>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row>
    <row r="50" spans="1:51">
      <c r="A50" s="20" t="s">
        <v>73</v>
      </c>
      <c r="B50" s="79">
        <v>-0.4</v>
      </c>
      <c r="C50" s="80">
        <v>-0.4</v>
      </c>
      <c r="D50" s="79">
        <v>-0.5</v>
      </c>
      <c r="E50" s="80">
        <v>-0.5</v>
      </c>
      <c r="F50" s="79">
        <v>4.4000000000000004</v>
      </c>
      <c r="G50" s="80">
        <v>4.4000000000000004</v>
      </c>
      <c r="H50" s="79">
        <v>-0.9</v>
      </c>
      <c r="I50" s="80">
        <v>-0.9</v>
      </c>
      <c r="J50" s="79">
        <v>-2.4</v>
      </c>
      <c r="K50" s="80">
        <v>-2.4</v>
      </c>
      <c r="L50" s="79">
        <v>15.4</v>
      </c>
      <c r="M50" s="80">
        <v>15.4</v>
      </c>
      <c r="N50" s="79">
        <v>1.2</v>
      </c>
      <c r="O50" s="80">
        <v>1.2</v>
      </c>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row>
    <row r="51" spans="1:51">
      <c r="A51" s="20" t="s">
        <v>74</v>
      </c>
      <c r="B51" s="79">
        <v>4.5999999999999996</v>
      </c>
      <c r="C51" s="80">
        <v>4.5999999999999996</v>
      </c>
      <c r="D51" s="79">
        <v>15.6</v>
      </c>
      <c r="E51" s="80">
        <v>15.6</v>
      </c>
      <c r="F51" s="79">
        <v>4.0999999999999996</v>
      </c>
      <c r="G51" s="80">
        <v>4.0999999999999996</v>
      </c>
      <c r="H51" s="79">
        <v>5.4</v>
      </c>
      <c r="I51" s="80">
        <v>5.4</v>
      </c>
      <c r="J51" s="79">
        <v>1.1000000000000001</v>
      </c>
      <c r="K51" s="80">
        <v>1.1000000000000001</v>
      </c>
      <c r="L51" s="79">
        <v>2.2000000000000002</v>
      </c>
      <c r="M51" s="80">
        <v>2.2000000000000002</v>
      </c>
      <c r="N51" s="79">
        <v>4.5999999999999996</v>
      </c>
      <c r="O51" s="80">
        <v>4.5999999999999996</v>
      </c>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row>
    <row r="52" spans="1:51">
      <c r="A52" s="20" t="s">
        <v>75</v>
      </c>
      <c r="B52" s="78">
        <v>10.1</v>
      </c>
      <c r="C52" s="78">
        <v>10.1</v>
      </c>
      <c r="D52" s="79" t="s">
        <v>40</v>
      </c>
      <c r="E52" s="80" t="s">
        <v>40</v>
      </c>
      <c r="F52" s="78">
        <v>6.1</v>
      </c>
      <c r="G52" s="78">
        <v>6.1</v>
      </c>
      <c r="H52" s="78">
        <v>8.1</v>
      </c>
      <c r="I52" s="78">
        <v>8.1</v>
      </c>
      <c r="J52" s="78">
        <v>4.5999999999999996</v>
      </c>
      <c r="K52" s="78">
        <v>4.5999999999999996</v>
      </c>
      <c r="L52" s="78" t="s">
        <v>40</v>
      </c>
      <c r="M52" s="78" t="s">
        <v>40</v>
      </c>
      <c r="N52" s="78">
        <v>6.7</v>
      </c>
      <c r="O52" s="78">
        <v>6.7</v>
      </c>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row>
    <row r="53" spans="1:51">
      <c r="A53" s="20" t="s">
        <v>15</v>
      </c>
      <c r="B53" s="86">
        <v>11802</v>
      </c>
      <c r="C53" s="87">
        <v>11802</v>
      </c>
      <c r="D53" s="86">
        <v>3189</v>
      </c>
      <c r="E53" s="87">
        <v>3189</v>
      </c>
      <c r="F53" s="85">
        <v>23983</v>
      </c>
      <c r="G53" s="85">
        <v>23983</v>
      </c>
      <c r="H53" s="85">
        <v>4750</v>
      </c>
      <c r="I53" s="85">
        <v>4750</v>
      </c>
      <c r="J53" s="85">
        <v>29884</v>
      </c>
      <c r="K53" s="85">
        <v>29884</v>
      </c>
      <c r="L53" s="85">
        <v>38258</v>
      </c>
      <c r="M53" s="85">
        <v>38258</v>
      </c>
      <c r="N53" s="85">
        <v>7071</v>
      </c>
      <c r="O53" s="85">
        <v>7071</v>
      </c>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row>
    <row r="54" spans="1:51">
      <c r="A54" s="20" t="s">
        <v>16</v>
      </c>
      <c r="B54" s="81">
        <v>15.7</v>
      </c>
      <c r="C54" s="82">
        <v>15.7</v>
      </c>
      <c r="D54" s="81">
        <v>20.2</v>
      </c>
      <c r="E54" s="82">
        <v>20.2</v>
      </c>
      <c r="F54" s="83">
        <v>109.1</v>
      </c>
      <c r="G54" s="83">
        <v>109.1</v>
      </c>
      <c r="H54" s="83">
        <v>29</v>
      </c>
      <c r="I54" s="83">
        <v>29</v>
      </c>
      <c r="J54" s="83">
        <v>25.3</v>
      </c>
      <c r="K54" s="83">
        <v>25.3</v>
      </c>
      <c r="L54" s="91">
        <v>13.5</v>
      </c>
      <c r="M54" s="83">
        <v>13.5</v>
      </c>
      <c r="N54" s="83">
        <v>15.8</v>
      </c>
      <c r="O54" s="83">
        <v>15.8</v>
      </c>
      <c r="P54" s="6"/>
      <c r="Q54" s="6"/>
      <c r="R54" s="6"/>
      <c r="S54" s="17"/>
      <c r="T54" s="17"/>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row>
    <row r="55" spans="1:51" s="18" customFormat="1">
      <c r="A55" s="15" t="s">
        <v>17</v>
      </c>
      <c r="B55" s="79">
        <v>44</v>
      </c>
      <c r="C55" s="80">
        <v>44</v>
      </c>
      <c r="D55" s="79">
        <v>20</v>
      </c>
      <c r="E55" s="80">
        <v>20</v>
      </c>
      <c r="F55" s="79">
        <v>30</v>
      </c>
      <c r="G55" s="80">
        <v>30</v>
      </c>
      <c r="H55" s="78">
        <v>46</v>
      </c>
      <c r="I55" s="78">
        <v>46</v>
      </c>
      <c r="J55" s="78">
        <v>40</v>
      </c>
      <c r="K55" s="78">
        <v>40</v>
      </c>
      <c r="L55" s="78">
        <v>39</v>
      </c>
      <c r="M55" s="78">
        <v>39</v>
      </c>
      <c r="N55" s="78">
        <v>20</v>
      </c>
      <c r="O55" s="78">
        <v>20</v>
      </c>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row>
    <row r="56" spans="1:51">
      <c r="A56" s="23"/>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row>
    <row r="57" spans="1:51">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row>
    <row r="58" spans="1:51">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row>
    <row r="59" spans="1:51">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row>
    <row r="60" spans="1:51">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row>
    <row r="61" spans="1:51">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row>
    <row r="62" spans="1:51">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row>
    <row r="63" spans="1:51">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row>
    <row r="64" spans="1:51">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row>
    <row r="65" spans="1:51">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row>
    <row r="66" spans="1:51">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row>
    <row r="67" spans="1:51">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row>
    <row r="68" spans="1:51">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row>
    <row r="69" spans="1:51">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row>
    <row r="70" spans="1:51">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row>
    <row r="71" spans="1:51">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row>
    <row r="72" spans="1:51">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row>
    <row r="73" spans="1:51">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row>
    <row r="74" spans="1:51">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row>
    <row r="75" spans="1:51">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row>
    <row r="76" spans="1:51">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row>
    <row r="77" spans="1:51">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row>
    <row r="78" spans="1:51">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row>
    <row r="79" spans="1:51">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row>
    <row r="80" spans="1:51">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row>
    <row r="81" spans="1:51">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row>
    <row r="82" spans="1:51">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row>
    <row r="83" spans="1:51">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row>
    <row r="84" spans="1:51">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row>
    <row r="85" spans="1:51">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row>
    <row r="86" spans="1:51">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row>
    <row r="87" spans="1:51">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row>
    <row r="88" spans="1:51">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row>
    <row r="89" spans="1:51">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row>
    <row r="90" spans="1:51">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row>
    <row r="91" spans="1:51">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row>
    <row r="92" spans="1:51">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row>
    <row r="93" spans="1:51">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row>
    <row r="94" spans="1:51">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row>
    <row r="95" spans="1:51">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row>
    <row r="96" spans="1:51">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row>
    <row r="97" spans="1:51">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row>
    <row r="98" spans="1:51">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row>
    <row r="99" spans="1:51">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row>
    <row r="100" spans="1:51">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row>
    <row r="101" spans="1:51">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row>
    <row r="102" spans="1:51">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row>
    <row r="103" spans="1:51">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row>
    <row r="104" spans="1:51">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row>
    <row r="105" spans="1:51">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row>
    <row r="106" spans="1:51">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row>
    <row r="107" spans="1:51">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row>
    <row r="108" spans="1:51">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row>
    <row r="109" spans="1:51">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row>
    <row r="110" spans="1:51">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row>
    <row r="111" spans="1:51">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row>
    <row r="112" spans="1:51">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row>
    <row r="113" spans="1:51">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row>
    <row r="114" spans="1:51">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row>
    <row r="115" spans="1:51">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row>
    <row r="116" spans="1:51">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row>
    <row r="117" spans="1:51">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6"/>
    </row>
    <row r="118" spans="1:51">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row>
    <row r="119" spans="1:51">
      <c r="A119" s="6"/>
      <c r="B119" s="6"/>
      <c r="C119" s="6"/>
      <c r="D119" s="6"/>
      <c r="E119" s="6"/>
      <c r="F119" s="6"/>
      <c r="G119" s="6"/>
      <c r="H119" s="6"/>
      <c r="I119" s="6"/>
      <c r="J119" s="6"/>
      <c r="K119" s="6"/>
      <c r="L119" s="6"/>
      <c r="M119" s="6"/>
      <c r="N119" s="6"/>
      <c r="O119" s="6"/>
      <c r="P119" s="6"/>
      <c r="Q119" s="6"/>
      <c r="R119" s="6"/>
    </row>
    <row r="120" spans="1:51">
      <c r="A120" s="6"/>
      <c r="B120" s="6"/>
      <c r="C120" s="6"/>
      <c r="D120" s="6"/>
      <c r="E120" s="6"/>
      <c r="F120" s="6"/>
      <c r="G120" s="6"/>
      <c r="H120" s="6"/>
      <c r="I120" s="6"/>
      <c r="J120" s="6"/>
      <c r="K120" s="6"/>
      <c r="L120" s="6"/>
      <c r="M120" s="6"/>
      <c r="N120" s="6"/>
      <c r="O120" s="6"/>
      <c r="P120" s="6"/>
      <c r="Q120" s="6"/>
      <c r="R120" s="6"/>
    </row>
    <row r="121" spans="1:51">
      <c r="A121" s="6"/>
      <c r="B121" s="6"/>
      <c r="C121" s="6"/>
      <c r="D121" s="6"/>
      <c r="E121" s="6"/>
      <c r="F121" s="6"/>
      <c r="G121" s="6"/>
      <c r="H121" s="6"/>
      <c r="I121" s="6"/>
      <c r="J121" s="6"/>
      <c r="K121" s="6"/>
      <c r="L121" s="6"/>
      <c r="M121" s="6"/>
      <c r="N121" s="6"/>
      <c r="O121" s="6"/>
      <c r="P121" s="6"/>
      <c r="Q121" s="6"/>
      <c r="R121" s="6"/>
    </row>
    <row r="122" spans="1:51">
      <c r="A122" s="6"/>
      <c r="B122" s="6"/>
      <c r="C122" s="6"/>
      <c r="D122" s="6"/>
      <c r="E122" s="6"/>
      <c r="F122" s="6"/>
      <c r="G122" s="6"/>
      <c r="H122" s="6"/>
      <c r="I122" s="6"/>
      <c r="J122" s="6"/>
      <c r="K122" s="6"/>
      <c r="L122" s="6"/>
      <c r="M122" s="6"/>
      <c r="N122" s="6"/>
      <c r="O122" s="6"/>
      <c r="P122" s="6"/>
      <c r="Q122" s="6"/>
      <c r="R122" s="6"/>
    </row>
    <row r="123" spans="1:51">
      <c r="A123" s="6"/>
      <c r="B123" s="6"/>
      <c r="C123" s="6"/>
      <c r="D123" s="6"/>
      <c r="E123" s="6"/>
      <c r="F123" s="6"/>
      <c r="G123" s="6"/>
      <c r="H123" s="6"/>
      <c r="I123" s="6"/>
      <c r="J123" s="6"/>
      <c r="K123" s="6"/>
      <c r="L123" s="6"/>
      <c r="M123" s="6"/>
      <c r="N123" s="6"/>
      <c r="O123" s="6"/>
      <c r="P123" s="6"/>
      <c r="Q123" s="6"/>
      <c r="R123" s="6"/>
    </row>
    <row r="124" spans="1:51">
      <c r="A124" s="6"/>
      <c r="B124" s="6"/>
      <c r="C124" s="6"/>
      <c r="D124" s="6"/>
      <c r="E124" s="6"/>
      <c r="F124" s="6"/>
      <c r="G124" s="6"/>
      <c r="H124" s="6"/>
      <c r="I124" s="6"/>
      <c r="J124" s="6"/>
      <c r="K124" s="6"/>
      <c r="L124" s="6"/>
      <c r="M124" s="6"/>
      <c r="N124" s="6"/>
      <c r="O124" s="6"/>
      <c r="P124" s="6"/>
      <c r="Q124" s="6"/>
      <c r="R124" s="6"/>
    </row>
    <row r="125" spans="1:51">
      <c r="A125" s="6"/>
      <c r="B125" s="6"/>
      <c r="C125" s="6"/>
      <c r="D125" s="6"/>
      <c r="E125" s="6"/>
      <c r="F125" s="6"/>
      <c r="G125" s="6"/>
      <c r="H125" s="6"/>
      <c r="I125" s="6"/>
      <c r="J125" s="6"/>
      <c r="K125" s="6"/>
      <c r="L125" s="6"/>
      <c r="M125" s="6"/>
      <c r="N125" s="6"/>
      <c r="O125" s="6"/>
      <c r="P125" s="6"/>
      <c r="Q125" s="6"/>
      <c r="R125" s="6"/>
    </row>
  </sheetData>
  <mergeCells count="56">
    <mergeCell ref="N54:O54"/>
    <mergeCell ref="B55:C55"/>
    <mergeCell ref="D55:E55"/>
    <mergeCell ref="F55:G55"/>
    <mergeCell ref="H55:I55"/>
    <mergeCell ref="J55:K55"/>
    <mergeCell ref="L55:M55"/>
    <mergeCell ref="N55:O55"/>
    <mergeCell ref="B54:C54"/>
    <mergeCell ref="D54:E54"/>
    <mergeCell ref="F54:G54"/>
    <mergeCell ref="H54:I54"/>
    <mergeCell ref="J54:K54"/>
    <mergeCell ref="L54:M54"/>
    <mergeCell ref="N52:O52"/>
    <mergeCell ref="B53:C53"/>
    <mergeCell ref="D53:E53"/>
    <mergeCell ref="F53:G53"/>
    <mergeCell ref="H53:I53"/>
    <mergeCell ref="J53:K53"/>
    <mergeCell ref="L53:M53"/>
    <mergeCell ref="N53:O53"/>
    <mergeCell ref="B52:C52"/>
    <mergeCell ref="D52:E52"/>
    <mergeCell ref="F52:G52"/>
    <mergeCell ref="H52:I52"/>
    <mergeCell ref="J52:K52"/>
    <mergeCell ref="L52:M52"/>
    <mergeCell ref="N50:O50"/>
    <mergeCell ref="B51:C51"/>
    <mergeCell ref="D51:E51"/>
    <mergeCell ref="F51:G51"/>
    <mergeCell ref="H51:I51"/>
    <mergeCell ref="J51:K51"/>
    <mergeCell ref="L51:M51"/>
    <mergeCell ref="N51:O51"/>
    <mergeCell ref="B50:C50"/>
    <mergeCell ref="D50:E50"/>
    <mergeCell ref="F50:G50"/>
    <mergeCell ref="H50:I50"/>
    <mergeCell ref="J50:K50"/>
    <mergeCell ref="L50:M50"/>
    <mergeCell ref="N48:O48"/>
    <mergeCell ref="B49:C49"/>
    <mergeCell ref="D49:E49"/>
    <mergeCell ref="F49:G49"/>
    <mergeCell ref="H49:I49"/>
    <mergeCell ref="J49:K49"/>
    <mergeCell ref="L49:M49"/>
    <mergeCell ref="N49:O49"/>
    <mergeCell ref="B48:C48"/>
    <mergeCell ref="D48:E48"/>
    <mergeCell ref="F48:G48"/>
    <mergeCell ref="H48:I48"/>
    <mergeCell ref="J48:K48"/>
    <mergeCell ref="L48:M48"/>
  </mergeCells>
  <pageMargins left="0.7" right="0.7" top="0.75" bottom="0.75" header="0.3" footer="0.3"/>
  <pageSetup paperSize="9" scale="44" orientation="landscape" horizontalDpi="0" verticalDpi="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Y125"/>
  <sheetViews>
    <sheetView tabSelected="1" workbookViewId="0">
      <pane xSplit="1" ySplit="2" topLeftCell="P3" activePane="bottomRight" state="frozen"/>
      <selection pane="topRight" activeCell="B1" sqref="B1"/>
      <selection pane="bottomLeft" activeCell="A3" sqref="A3"/>
      <selection pane="bottomRight" activeCell="AE11" sqref="AE11"/>
    </sheetView>
  </sheetViews>
  <sheetFormatPr baseColWidth="10" defaultColWidth="7.85546875" defaultRowHeight="13"/>
  <cols>
    <col min="1" max="1" width="34.85546875" style="7" customWidth="1"/>
    <col min="2" max="37" width="6.42578125" style="7" customWidth="1"/>
    <col min="38" max="16384" width="7.85546875" style="7"/>
  </cols>
  <sheetData>
    <row r="1" spans="1:51" ht="20">
      <c r="A1" s="29" t="s">
        <v>49</v>
      </c>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row>
    <row r="2" spans="1:51">
      <c r="A2" s="8"/>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row>
    <row r="3" spans="1:51">
      <c r="A3" s="8"/>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row>
    <row r="4" spans="1:51" s="12" customFormat="1">
      <c r="A4" s="9" t="s">
        <v>18</v>
      </c>
      <c r="B4" s="9">
        <v>1993</v>
      </c>
      <c r="C4" s="9">
        <v>1994</v>
      </c>
      <c r="D4" s="9">
        <v>1995</v>
      </c>
      <c r="E4" s="9">
        <v>1996</v>
      </c>
      <c r="F4" s="9">
        <v>1997</v>
      </c>
      <c r="G4" s="9">
        <v>1998</v>
      </c>
      <c r="H4" s="9">
        <v>1999</v>
      </c>
      <c r="I4" s="9">
        <v>2000</v>
      </c>
      <c r="J4" s="9">
        <v>2001</v>
      </c>
      <c r="K4" s="9">
        <v>2002</v>
      </c>
      <c r="L4" s="9">
        <v>2003</v>
      </c>
      <c r="M4" s="9">
        <v>2004</v>
      </c>
      <c r="N4" s="9">
        <v>2005</v>
      </c>
      <c r="O4" s="9">
        <v>2006</v>
      </c>
      <c r="P4" s="9">
        <v>2007</v>
      </c>
      <c r="Q4" s="10">
        <v>2008</v>
      </c>
      <c r="R4" s="9">
        <v>2009</v>
      </c>
      <c r="S4" s="9">
        <v>2010</v>
      </c>
      <c r="T4" s="9">
        <v>2011</v>
      </c>
      <c r="U4" s="9">
        <v>2012</v>
      </c>
      <c r="V4" s="9">
        <v>2013</v>
      </c>
      <c r="W4" s="9">
        <v>2014</v>
      </c>
      <c r="X4" s="9">
        <v>2015</v>
      </c>
      <c r="Y4" s="9">
        <v>2016</v>
      </c>
      <c r="Z4" s="9">
        <v>2017</v>
      </c>
      <c r="AA4" s="9">
        <v>2018</v>
      </c>
      <c r="AB4" s="9">
        <v>2019</v>
      </c>
      <c r="AC4" s="9">
        <v>2020</v>
      </c>
      <c r="AD4" s="9">
        <v>2021</v>
      </c>
      <c r="AE4" s="9">
        <v>2022</v>
      </c>
      <c r="AF4" s="9">
        <v>2023</v>
      </c>
      <c r="AG4" s="9">
        <v>2024</v>
      </c>
      <c r="AH4" s="9">
        <v>2025</v>
      </c>
      <c r="AI4" s="9">
        <v>2026</v>
      </c>
      <c r="AJ4" s="9">
        <v>2027</v>
      </c>
      <c r="AK4" s="9">
        <v>2028</v>
      </c>
      <c r="AL4" s="11"/>
      <c r="AM4" s="11"/>
      <c r="AN4" s="11"/>
      <c r="AO4" s="11"/>
      <c r="AP4" s="11"/>
      <c r="AQ4" s="11"/>
      <c r="AR4" s="11"/>
      <c r="AS4" s="11"/>
      <c r="AT4" s="11"/>
      <c r="AU4" s="11"/>
      <c r="AV4" s="11"/>
      <c r="AW4" s="11"/>
      <c r="AX4" s="11"/>
      <c r="AY4" s="11"/>
    </row>
    <row r="5" spans="1:51" s="14" customFormat="1">
      <c r="A5" s="27" t="s">
        <v>19</v>
      </c>
      <c r="B5" s="1">
        <v>90.600453000000002</v>
      </c>
      <c r="C5" s="1">
        <v>92.349147000000002</v>
      </c>
      <c r="D5" s="1">
        <v>94.045579000000004</v>
      </c>
      <c r="E5" s="1">
        <v>95.687451999999993</v>
      </c>
      <c r="F5" s="1">
        <v>97.281739000000002</v>
      </c>
      <c r="G5" s="1">
        <v>98.821455999999998</v>
      </c>
      <c r="H5" s="1">
        <v>100.300579</v>
      </c>
      <c r="I5" s="1">
        <v>101.719673</v>
      </c>
      <c r="J5" s="1">
        <v>103.06706800000001</v>
      </c>
      <c r="K5" s="1">
        <v>104.355608</v>
      </c>
      <c r="L5" s="1">
        <v>105.64045299999999</v>
      </c>
      <c r="M5" s="1">
        <v>106.995583</v>
      </c>
      <c r="N5" s="1">
        <v>108.472228</v>
      </c>
      <c r="O5" s="1">
        <v>110.092378</v>
      </c>
      <c r="P5" s="1">
        <v>111.83634600000001</v>
      </c>
      <c r="Q5" s="1">
        <v>113.66180900000001</v>
      </c>
      <c r="R5" s="1">
        <v>115.505228</v>
      </c>
      <c r="S5" s="1">
        <v>117.318941</v>
      </c>
      <c r="T5" s="1">
        <v>119.090017</v>
      </c>
      <c r="U5" s="1">
        <v>120.828307</v>
      </c>
      <c r="V5" s="1">
        <v>122.53596899999999</v>
      </c>
      <c r="W5" s="1">
        <v>124.2216</v>
      </c>
      <c r="X5" s="1">
        <v>125.89094900000001</v>
      </c>
      <c r="Y5" s="1">
        <v>127.540423</v>
      </c>
      <c r="Z5" s="1">
        <v>129.11083070000001</v>
      </c>
      <c r="AA5" s="1">
        <v>130.700574860443</v>
      </c>
      <c r="AB5" s="1">
        <v>132.3098935715411</v>
      </c>
      <c r="AC5" s="1">
        <v>133.93902785511588</v>
      </c>
      <c r="AD5" s="1">
        <v>135.58822170069524</v>
      </c>
      <c r="AE5" s="1">
        <v>137.25772210205491</v>
      </c>
      <c r="AF5" s="2">
        <v>138.94777909420969</v>
      </c>
      <c r="AG5" s="2">
        <v>140.5</v>
      </c>
      <c r="AH5" s="2">
        <v>142</v>
      </c>
      <c r="AI5" s="2">
        <v>143.4</v>
      </c>
      <c r="AJ5" s="2">
        <v>144.69999999999999</v>
      </c>
      <c r="AK5" s="2">
        <v>145.9</v>
      </c>
      <c r="AL5" s="13"/>
      <c r="AM5" s="13"/>
      <c r="AN5" s="13"/>
      <c r="AO5" s="13"/>
      <c r="AP5" s="13"/>
      <c r="AQ5" s="13"/>
      <c r="AR5" s="13"/>
      <c r="AS5" s="13"/>
      <c r="AT5" s="13"/>
      <c r="AU5" s="13"/>
      <c r="AV5" s="13"/>
      <c r="AW5" s="13"/>
      <c r="AX5" s="13"/>
    </row>
    <row r="6" spans="1:51" s="14" customFormat="1">
      <c r="A6" s="27" t="s">
        <v>20</v>
      </c>
      <c r="B6" s="1">
        <v>27.212</v>
      </c>
      <c r="C6" s="1">
        <v>26.774000000000001</v>
      </c>
      <c r="D6" s="1">
        <v>26.335999999999999</v>
      </c>
      <c r="E6" s="1">
        <v>25.899000000000001</v>
      </c>
      <c r="F6" s="1">
        <v>25.460999999999999</v>
      </c>
      <c r="G6" s="1">
        <v>25.021999999999998</v>
      </c>
      <c r="H6" s="1">
        <v>24.58</v>
      </c>
      <c r="I6" s="1">
        <v>24.132000000000001</v>
      </c>
      <c r="J6" s="1">
        <v>23.672999999999998</v>
      </c>
      <c r="K6" s="1">
        <v>23.204999999999998</v>
      </c>
      <c r="L6" s="1">
        <v>22.731000000000002</v>
      </c>
      <c r="M6" s="1">
        <v>22.259</v>
      </c>
      <c r="N6" s="1">
        <v>21.798999999999999</v>
      </c>
      <c r="O6" s="1">
        <v>21.366</v>
      </c>
      <c r="P6" s="1">
        <v>20.968</v>
      </c>
      <c r="Q6" s="1">
        <v>20.609000000000002</v>
      </c>
      <c r="R6" s="1">
        <v>20.286999999999999</v>
      </c>
      <c r="S6" s="1">
        <v>19.992000000000001</v>
      </c>
      <c r="T6" s="1">
        <v>19.713999999999999</v>
      </c>
      <c r="U6" s="1">
        <v>19.434999999999999</v>
      </c>
      <c r="V6" s="1">
        <v>19.145</v>
      </c>
      <c r="W6" s="1">
        <v>18.837</v>
      </c>
      <c r="X6" s="1">
        <v>18.512</v>
      </c>
      <c r="Y6" s="1">
        <v>18.172999999999998</v>
      </c>
      <c r="Z6" s="1">
        <v>17.8935</v>
      </c>
      <c r="AA6" s="1">
        <v>17.61829869861883</v>
      </c>
      <c r="AB6" s="1">
        <v>17.347329982046773</v>
      </c>
      <c r="AC6" s="1">
        <v>17.080528753301817</v>
      </c>
      <c r="AD6" s="1">
        <v>16.817830916590879</v>
      </c>
      <c r="AE6" s="1">
        <v>16.559173361911565</v>
      </c>
      <c r="AF6" s="2">
        <v>16.304493949890748</v>
      </c>
      <c r="AG6" s="2">
        <v>16.100000000000001</v>
      </c>
      <c r="AH6" s="2">
        <v>15.9</v>
      </c>
      <c r="AI6" s="2">
        <v>15.7</v>
      </c>
      <c r="AJ6" s="2">
        <v>15.5</v>
      </c>
      <c r="AK6" s="2">
        <v>15.3</v>
      </c>
      <c r="AL6" s="13"/>
      <c r="AM6" s="13"/>
      <c r="AN6" s="13"/>
      <c r="AO6" s="13"/>
      <c r="AP6" s="13"/>
      <c r="AQ6" s="13"/>
      <c r="AR6" s="13"/>
      <c r="AS6" s="13"/>
      <c r="AT6" s="13"/>
      <c r="AU6" s="13"/>
      <c r="AV6" s="13"/>
      <c r="AW6" s="13"/>
      <c r="AX6" s="13"/>
    </row>
    <row r="7" spans="1:51" s="18" customFormat="1">
      <c r="A7" s="28" t="s">
        <v>21</v>
      </c>
      <c r="B7" s="1">
        <v>5.1029999999999998</v>
      </c>
      <c r="C7" s="1">
        <v>5.0119999999999996</v>
      </c>
      <c r="D7" s="1">
        <v>4.9279999999999999</v>
      </c>
      <c r="E7" s="1">
        <v>4.8529999999999998</v>
      </c>
      <c r="F7" s="1">
        <v>4.7869999999999999</v>
      </c>
      <c r="G7" s="1">
        <v>4.7329999999999997</v>
      </c>
      <c r="H7" s="1">
        <v>4.6890000000000001</v>
      </c>
      <c r="I7" s="1">
        <v>4.6550000000000002</v>
      </c>
      <c r="J7" s="1">
        <v>4.63</v>
      </c>
      <c r="K7" s="1">
        <v>4.6130000000000004</v>
      </c>
      <c r="L7" s="1">
        <v>4.601</v>
      </c>
      <c r="M7" s="1">
        <v>4.5940000000000003</v>
      </c>
      <c r="N7" s="1">
        <v>4.5919999999999996</v>
      </c>
      <c r="O7" s="1">
        <v>4.5960000000000001</v>
      </c>
      <c r="P7" s="1">
        <v>4.6070000000000002</v>
      </c>
      <c r="Q7" s="1">
        <v>4.625</v>
      </c>
      <c r="R7" s="1">
        <v>4.6479999999999997</v>
      </c>
      <c r="S7" s="1">
        <v>4.6760000000000002</v>
      </c>
      <c r="T7" s="1">
        <v>4.7060000000000004</v>
      </c>
      <c r="U7" s="1">
        <v>4.7359999999999998</v>
      </c>
      <c r="V7" s="1">
        <v>4.766</v>
      </c>
      <c r="W7" s="1">
        <v>4.7960000000000003</v>
      </c>
      <c r="X7" s="1">
        <v>4.8239999999999998</v>
      </c>
      <c r="Y7" s="1">
        <v>4.8520000000000003</v>
      </c>
      <c r="Z7" s="1">
        <v>4.8765000000000001</v>
      </c>
      <c r="AA7" s="1">
        <v>4.9011237118713931</v>
      </c>
      <c r="AB7" s="1">
        <v>4.9258717602928375</v>
      </c>
      <c r="AC7" s="1">
        <v>4.9507447730972833</v>
      </c>
      <c r="AD7" s="1">
        <v>4.9757433812879022</v>
      </c>
      <c r="AE7" s="1">
        <v>5.0008682190540918</v>
      </c>
      <c r="AF7" s="2">
        <v>5.0261199237875669</v>
      </c>
      <c r="AG7" s="2">
        <v>5.0999999999999996</v>
      </c>
      <c r="AH7" s="2">
        <v>5.0999999999999996</v>
      </c>
      <c r="AI7" s="2">
        <v>5.0999999999999996</v>
      </c>
      <c r="AJ7" s="2">
        <v>5.0999999999999996</v>
      </c>
      <c r="AK7" s="2">
        <v>5.2</v>
      </c>
      <c r="AL7" s="17"/>
      <c r="AM7" s="17"/>
      <c r="AN7" s="17"/>
      <c r="AO7" s="17"/>
      <c r="AP7" s="17"/>
      <c r="AQ7" s="17"/>
      <c r="AR7" s="17"/>
      <c r="AS7" s="17"/>
      <c r="AT7" s="17"/>
      <c r="AU7" s="17"/>
      <c r="AV7" s="17"/>
      <c r="AW7" s="17"/>
      <c r="AX7" s="17"/>
    </row>
    <row r="8" spans="1:51">
      <c r="A8" s="8"/>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row>
    <row r="9" spans="1:51" s="12" customFormat="1">
      <c r="A9" s="9" t="s">
        <v>22</v>
      </c>
      <c r="B9" s="9">
        <v>1993</v>
      </c>
      <c r="C9" s="9">
        <v>1994</v>
      </c>
      <c r="D9" s="9">
        <v>1995</v>
      </c>
      <c r="E9" s="9">
        <v>1996</v>
      </c>
      <c r="F9" s="9">
        <v>1997</v>
      </c>
      <c r="G9" s="9">
        <v>1998</v>
      </c>
      <c r="H9" s="9">
        <v>1999</v>
      </c>
      <c r="I9" s="9">
        <v>2000</v>
      </c>
      <c r="J9" s="9">
        <v>2001</v>
      </c>
      <c r="K9" s="9">
        <v>2002</v>
      </c>
      <c r="L9" s="9">
        <v>2003</v>
      </c>
      <c r="M9" s="9">
        <v>2004</v>
      </c>
      <c r="N9" s="9">
        <v>2005</v>
      </c>
      <c r="O9" s="9">
        <v>2006</v>
      </c>
      <c r="P9" s="9">
        <v>2007</v>
      </c>
      <c r="Q9" s="10">
        <v>2008</v>
      </c>
      <c r="R9" s="9">
        <v>2009</v>
      </c>
      <c r="S9" s="9">
        <v>2010</v>
      </c>
      <c r="T9" s="9">
        <v>2011</v>
      </c>
      <c r="U9" s="9">
        <v>2012</v>
      </c>
      <c r="V9" s="9">
        <v>2013</v>
      </c>
      <c r="W9" s="9">
        <v>2014</v>
      </c>
      <c r="X9" s="9">
        <v>2015</v>
      </c>
      <c r="Y9" s="9">
        <v>2016</v>
      </c>
      <c r="Z9" s="9">
        <v>2017</v>
      </c>
      <c r="AA9" s="9">
        <v>2018</v>
      </c>
      <c r="AB9" s="9">
        <v>2019</v>
      </c>
      <c r="AC9" s="9">
        <v>2020</v>
      </c>
      <c r="AD9" s="9">
        <v>2021</v>
      </c>
      <c r="AE9" s="9">
        <v>2022</v>
      </c>
      <c r="AF9" s="9">
        <v>2023</v>
      </c>
      <c r="AG9" s="9">
        <v>2024</v>
      </c>
      <c r="AH9" s="9">
        <v>2025</v>
      </c>
      <c r="AI9" s="9">
        <v>2026</v>
      </c>
      <c r="AJ9" s="9">
        <v>2027</v>
      </c>
      <c r="AK9" s="9">
        <v>2028</v>
      </c>
      <c r="AL9" s="11"/>
      <c r="AM9" s="11"/>
      <c r="AN9" s="11"/>
      <c r="AO9" s="11"/>
      <c r="AP9" s="11"/>
      <c r="AQ9" s="11"/>
      <c r="AR9" s="11"/>
      <c r="AS9" s="11"/>
      <c r="AT9" s="11"/>
      <c r="AU9" s="11"/>
      <c r="AV9" s="11"/>
      <c r="AW9" s="11"/>
      <c r="AX9" s="11"/>
      <c r="AY9" s="11"/>
    </row>
    <row r="10" spans="1:51" s="14" customFormat="1">
      <c r="A10" s="27" t="s">
        <v>1</v>
      </c>
      <c r="B10" s="1">
        <v>504.02199999999999</v>
      </c>
      <c r="C10" s="1">
        <v>527.31600000000003</v>
      </c>
      <c r="D10" s="1">
        <v>343.81400000000002</v>
      </c>
      <c r="E10" s="1">
        <v>397.40199999999999</v>
      </c>
      <c r="F10" s="1">
        <v>480.55700000000002</v>
      </c>
      <c r="G10" s="1">
        <v>502.029</v>
      </c>
      <c r="H10" s="1">
        <v>579.452</v>
      </c>
      <c r="I10" s="1">
        <v>683.65</v>
      </c>
      <c r="J10" s="1">
        <v>724.69100000000003</v>
      </c>
      <c r="K10" s="1">
        <v>741.56299999999999</v>
      </c>
      <c r="L10" s="1">
        <v>713.28300000000002</v>
      </c>
      <c r="M10" s="1">
        <v>770.27</v>
      </c>
      <c r="N10" s="1">
        <v>866.346</v>
      </c>
      <c r="O10" s="1">
        <v>966.86699999999996</v>
      </c>
      <c r="P10" s="1">
        <v>1043.472</v>
      </c>
      <c r="Q10" s="1">
        <v>1101.2739999999999</v>
      </c>
      <c r="R10" s="1">
        <v>894.95</v>
      </c>
      <c r="S10" s="73">
        <v>1057.8009999999999</v>
      </c>
      <c r="T10" s="73">
        <v>1180.4870000000001</v>
      </c>
      <c r="U10" s="73">
        <v>1201.0940000000001</v>
      </c>
      <c r="V10" s="73">
        <v>1274.444</v>
      </c>
      <c r="W10" s="73">
        <v>1364.508</v>
      </c>
      <c r="X10" s="73">
        <v>1213.2940000000001</v>
      </c>
      <c r="Y10" s="73">
        <v>1112.2329999999999</v>
      </c>
      <c r="Z10" s="73">
        <v>1190.721</v>
      </c>
      <c r="AA10" s="73">
        <v>1256.3</v>
      </c>
      <c r="AB10" s="73">
        <v>1305.212</v>
      </c>
      <c r="AC10" s="73">
        <v>1120.741</v>
      </c>
      <c r="AD10" s="73">
        <v>1312.557</v>
      </c>
      <c r="AE10" s="75">
        <v>1465.854</v>
      </c>
      <c r="AF10" s="74">
        <v>1811.4680000000001</v>
      </c>
      <c r="AG10" s="74">
        <v>1994.1479999999999</v>
      </c>
      <c r="AH10" s="74">
        <v>2081.181</v>
      </c>
      <c r="AI10" s="74">
        <v>2171.2959999999998</v>
      </c>
      <c r="AJ10" s="74">
        <v>2260.06</v>
      </c>
      <c r="AK10" s="74">
        <v>2356.7530000000002</v>
      </c>
      <c r="AL10" s="13"/>
      <c r="AM10" s="13"/>
      <c r="AN10" s="13"/>
      <c r="AO10" s="13"/>
      <c r="AP10" s="13"/>
      <c r="AQ10" s="13"/>
      <c r="AR10" s="13"/>
      <c r="AS10" s="13"/>
      <c r="AT10" s="13"/>
      <c r="AU10" s="13"/>
      <c r="AV10" s="13"/>
      <c r="AW10" s="13"/>
      <c r="AX10" s="13"/>
    </row>
    <row r="11" spans="1:51" s="14" customFormat="1">
      <c r="A11" s="28" t="s">
        <v>2</v>
      </c>
      <c r="B11" s="3">
        <v>2.25</v>
      </c>
      <c r="C11" s="3">
        <v>4.7270000000000003</v>
      </c>
      <c r="D11" s="3">
        <v>-5.7590000000000003</v>
      </c>
      <c r="E11" s="3">
        <v>5.875</v>
      </c>
      <c r="F11" s="3">
        <v>6.9630000000000001</v>
      </c>
      <c r="G11" s="3">
        <v>4.702</v>
      </c>
      <c r="H11" s="3">
        <v>2.6669999999999998</v>
      </c>
      <c r="I11" s="3">
        <v>5.2960000000000003</v>
      </c>
      <c r="J11" s="3">
        <v>-0.60499999999999998</v>
      </c>
      <c r="K11" s="3">
        <v>0.13200000000000001</v>
      </c>
      <c r="L11" s="3">
        <v>1.423</v>
      </c>
      <c r="M11" s="3">
        <v>4.2960000000000003</v>
      </c>
      <c r="N11" s="3">
        <v>3.0329999999999999</v>
      </c>
      <c r="O11" s="3">
        <v>5.0010000000000003</v>
      </c>
      <c r="P11" s="3">
        <v>3.1480000000000001</v>
      </c>
      <c r="Q11" s="3">
        <v>1.4</v>
      </c>
      <c r="R11" s="3">
        <v>-4.7</v>
      </c>
      <c r="S11" s="31">
        <v>5.1180000000000003</v>
      </c>
      <c r="T11" s="31">
        <v>3.6629999999999998</v>
      </c>
      <c r="U11" s="31">
        <v>3.6419999999999999</v>
      </c>
      <c r="V11" s="31">
        <v>1.3540000000000001</v>
      </c>
      <c r="W11" s="31">
        <v>2.504</v>
      </c>
      <c r="X11" s="31">
        <v>2.702</v>
      </c>
      <c r="Y11" s="31">
        <v>1.772</v>
      </c>
      <c r="Z11" s="31">
        <v>1.8720000000000001</v>
      </c>
      <c r="AA11" s="31">
        <v>1.972</v>
      </c>
      <c r="AB11" s="31">
        <v>-0.27800000000000002</v>
      </c>
      <c r="AC11" s="31">
        <v>-8.6519999999999992</v>
      </c>
      <c r="AD11" s="31">
        <v>5.8380000000000001</v>
      </c>
      <c r="AE11" s="76">
        <v>3.8980000000000001</v>
      </c>
      <c r="AF11" s="32">
        <v>3.1</v>
      </c>
      <c r="AG11" s="32">
        <v>1.7</v>
      </c>
      <c r="AH11" s="32">
        <v>1.6</v>
      </c>
      <c r="AI11" s="32">
        <v>2.1</v>
      </c>
      <c r="AJ11" s="32">
        <v>2.2999999999999998</v>
      </c>
      <c r="AK11" s="32">
        <v>2.4</v>
      </c>
      <c r="AL11" s="13"/>
      <c r="AM11" s="13"/>
      <c r="AN11" s="13"/>
      <c r="AO11" s="13"/>
      <c r="AP11" s="13"/>
      <c r="AQ11" s="13"/>
      <c r="AR11" s="13"/>
      <c r="AS11" s="13"/>
      <c r="AT11" s="13"/>
      <c r="AU11" s="13"/>
      <c r="AV11" s="13"/>
      <c r="AW11" s="13"/>
      <c r="AX11" s="13"/>
    </row>
    <row r="12" spans="1:51">
      <c r="A12" s="8"/>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row>
    <row r="13" spans="1:51" s="12" customFormat="1">
      <c r="A13" s="9" t="s">
        <v>23</v>
      </c>
      <c r="B13" s="9">
        <v>1993</v>
      </c>
      <c r="C13" s="9">
        <v>1994</v>
      </c>
      <c r="D13" s="9">
        <v>1995</v>
      </c>
      <c r="E13" s="9">
        <v>1996</v>
      </c>
      <c r="F13" s="9">
        <v>1997</v>
      </c>
      <c r="G13" s="9">
        <v>1998</v>
      </c>
      <c r="H13" s="9">
        <v>1999</v>
      </c>
      <c r="I13" s="9">
        <v>2000</v>
      </c>
      <c r="J13" s="9">
        <v>2001</v>
      </c>
      <c r="K13" s="9">
        <v>2002</v>
      </c>
      <c r="L13" s="9">
        <v>2003</v>
      </c>
      <c r="M13" s="9">
        <v>2004</v>
      </c>
      <c r="N13" s="9">
        <v>2005</v>
      </c>
      <c r="O13" s="9">
        <v>2006</v>
      </c>
      <c r="P13" s="9">
        <v>2007</v>
      </c>
      <c r="Q13" s="10">
        <v>2008</v>
      </c>
      <c r="R13" s="9">
        <v>2009</v>
      </c>
      <c r="S13" s="9">
        <v>2010</v>
      </c>
      <c r="T13" s="9">
        <v>2011</v>
      </c>
      <c r="U13" s="9">
        <v>2012</v>
      </c>
      <c r="V13" s="9">
        <v>2013</v>
      </c>
      <c r="W13" s="9">
        <v>2014</v>
      </c>
      <c r="X13" s="9">
        <v>2015</v>
      </c>
      <c r="Y13" s="9">
        <v>2016</v>
      </c>
      <c r="Z13" s="9">
        <v>2017</v>
      </c>
      <c r="AA13" s="9">
        <v>2018</v>
      </c>
      <c r="AB13" s="9">
        <v>2019</v>
      </c>
      <c r="AC13" s="9">
        <v>2020</v>
      </c>
      <c r="AD13" s="9">
        <v>2021</v>
      </c>
      <c r="AE13" s="9">
        <v>2022</v>
      </c>
      <c r="AF13" s="9">
        <v>2023</v>
      </c>
      <c r="AG13" s="9">
        <v>2024</v>
      </c>
      <c r="AH13" s="9">
        <v>2025</v>
      </c>
      <c r="AI13" s="9">
        <v>2026</v>
      </c>
      <c r="AJ13" s="9">
        <v>2027</v>
      </c>
      <c r="AK13" s="9">
        <v>2028</v>
      </c>
      <c r="AL13" s="11"/>
      <c r="AM13" s="11"/>
      <c r="AN13" s="11"/>
      <c r="AO13" s="11"/>
      <c r="AP13" s="11"/>
      <c r="AQ13" s="11"/>
      <c r="AR13" s="11"/>
      <c r="AS13" s="11"/>
      <c r="AT13" s="11"/>
      <c r="AU13" s="11"/>
      <c r="AV13" s="11"/>
      <c r="AW13" s="11"/>
      <c r="AX13" s="11"/>
      <c r="AY13" s="11"/>
    </row>
    <row r="14" spans="1:51" s="14" customFormat="1">
      <c r="A14" s="26" t="s">
        <v>10</v>
      </c>
      <c r="B14" s="1">
        <v>61.402000000000001</v>
      </c>
      <c r="C14" s="1">
        <v>71.203399999999988</v>
      </c>
      <c r="D14" s="1">
        <v>89.321119999999993</v>
      </c>
      <c r="E14" s="1">
        <v>106.7229</v>
      </c>
      <c r="F14" s="1">
        <v>121.6142</v>
      </c>
      <c r="G14" s="1">
        <v>129.20060000000001</v>
      </c>
      <c r="H14" s="1">
        <v>148.09570000000002</v>
      </c>
      <c r="I14" s="1">
        <v>179.87620000000001</v>
      </c>
      <c r="J14" s="1">
        <v>171.48070000000001</v>
      </c>
      <c r="K14" s="1">
        <v>173.786</v>
      </c>
      <c r="L14" s="1">
        <v>177.38329999999999</v>
      </c>
      <c r="M14" s="1">
        <v>201.95510000000002</v>
      </c>
      <c r="N14" s="1">
        <v>230.05456839999999</v>
      </c>
      <c r="O14" s="1">
        <v>266.33150000000001</v>
      </c>
      <c r="P14" s="1">
        <v>289.82920000000001</v>
      </c>
      <c r="Q14" s="1">
        <v>309.8587</v>
      </c>
      <c r="R14" s="1">
        <v>245.08459999999999</v>
      </c>
      <c r="S14" s="1">
        <v>313.794375</v>
      </c>
      <c r="T14" s="1">
        <v>365.39214900000002</v>
      </c>
      <c r="U14" s="1">
        <v>387.83459999999997</v>
      </c>
      <c r="V14" s="1">
        <v>398.8227</v>
      </c>
      <c r="W14" s="1">
        <v>418.8338</v>
      </c>
      <c r="X14" s="1">
        <v>403.88579999999996</v>
      </c>
      <c r="Y14" s="3">
        <v>398.52390000000003</v>
      </c>
      <c r="Z14" s="3">
        <v>437.40140000000002</v>
      </c>
      <c r="AA14" s="71">
        <v>480.1103</v>
      </c>
      <c r="AB14" s="71">
        <v>492.6567</v>
      </c>
      <c r="AC14" s="71">
        <v>434.36590000000001</v>
      </c>
      <c r="AD14" s="71">
        <v>522.23529999999994</v>
      </c>
      <c r="AE14" s="71">
        <v>614.70824995700002</v>
      </c>
      <c r="AF14" s="4">
        <v>607.29999999999995</v>
      </c>
      <c r="AG14" s="4">
        <v>600.9</v>
      </c>
      <c r="AH14" s="4">
        <v>618</v>
      </c>
      <c r="AI14" s="4">
        <v>631.4</v>
      </c>
      <c r="AJ14" s="4">
        <v>649.5</v>
      </c>
      <c r="AK14" s="4">
        <v>668.5</v>
      </c>
      <c r="AL14" s="13"/>
      <c r="AM14" s="13"/>
      <c r="AN14" s="13"/>
      <c r="AO14" s="13"/>
      <c r="AP14" s="13"/>
      <c r="AQ14" s="13"/>
      <c r="AR14" s="13"/>
      <c r="AS14" s="13"/>
      <c r="AT14" s="13"/>
      <c r="AU14" s="13"/>
      <c r="AV14" s="13"/>
      <c r="AW14" s="13"/>
      <c r="AX14" s="13"/>
    </row>
    <row r="15" spans="1:51" s="14" customFormat="1">
      <c r="A15" s="26" t="s">
        <v>11</v>
      </c>
      <c r="B15" s="1">
        <v>77.412000000000006</v>
      </c>
      <c r="C15" s="1">
        <v>92.388600000000011</v>
      </c>
      <c r="D15" s="1">
        <v>82.168379999999999</v>
      </c>
      <c r="E15" s="1">
        <v>100.28700000000001</v>
      </c>
      <c r="F15" s="1">
        <v>122.4217</v>
      </c>
      <c r="G15" s="1">
        <v>138.38029999999998</v>
      </c>
      <c r="H15" s="1">
        <v>156.44589999999999</v>
      </c>
      <c r="I15" s="1">
        <v>191.8177</v>
      </c>
      <c r="J15" s="1">
        <v>185.58970000000002</v>
      </c>
      <c r="K15" s="1">
        <v>186.33850000000001</v>
      </c>
      <c r="L15" s="1">
        <v>188.68770000000001</v>
      </c>
      <c r="M15" s="1">
        <v>216.589</v>
      </c>
      <c r="N15" s="1">
        <v>244.97612058700003</v>
      </c>
      <c r="O15" s="1">
        <v>280.41649999999998</v>
      </c>
      <c r="P15" s="1">
        <v>308.15649999999999</v>
      </c>
      <c r="Q15" s="1">
        <v>336.04309999999998</v>
      </c>
      <c r="R15" s="1">
        <v>259.93790000000001</v>
      </c>
      <c r="S15" s="1">
        <v>337.08146399999998</v>
      </c>
      <c r="T15" s="1">
        <v>392.48154899999997</v>
      </c>
      <c r="U15" s="1">
        <v>402.44650000000001</v>
      </c>
      <c r="V15" s="1">
        <v>413.7901</v>
      </c>
      <c r="W15" s="1">
        <v>434.92169999999999</v>
      </c>
      <c r="X15" s="1">
        <v>428.27390000000003</v>
      </c>
      <c r="Y15" s="3">
        <v>420.42740000000003</v>
      </c>
      <c r="Z15" s="3">
        <v>457.86169999999998</v>
      </c>
      <c r="AA15" s="71">
        <v>504.81690000000003</v>
      </c>
      <c r="AB15" s="71">
        <v>495.39140000000003</v>
      </c>
      <c r="AC15" s="71">
        <v>411.45820000000003</v>
      </c>
      <c r="AD15" s="71">
        <v>544.75149999999996</v>
      </c>
      <c r="AE15" s="71">
        <v>652.10504662899996</v>
      </c>
      <c r="AF15" s="4">
        <v>641</v>
      </c>
      <c r="AG15" s="4">
        <v>648.20000000000005</v>
      </c>
      <c r="AH15" s="4">
        <v>658.9</v>
      </c>
      <c r="AI15" s="4">
        <v>671</v>
      </c>
      <c r="AJ15" s="4">
        <v>679.3</v>
      </c>
      <c r="AK15" s="4">
        <v>689.1</v>
      </c>
      <c r="AL15" s="13"/>
      <c r="AM15" s="13"/>
      <c r="AN15" s="13"/>
      <c r="AO15" s="13"/>
      <c r="AP15" s="13"/>
      <c r="AQ15" s="13"/>
      <c r="AR15" s="13"/>
      <c r="AS15" s="13"/>
      <c r="AT15" s="13"/>
      <c r="AU15" s="13"/>
      <c r="AV15" s="13"/>
      <c r="AW15" s="13"/>
      <c r="AX15" s="13"/>
    </row>
    <row r="16" spans="1:51" s="14" customFormat="1">
      <c r="A16" s="26" t="s">
        <v>24</v>
      </c>
      <c r="B16" s="1">
        <f>+(B14*100)/B10</f>
        <v>12.182404736301192</v>
      </c>
      <c r="C16" s="1">
        <f t="shared" ref="C16:AF16" si="0">+(C14*100)/C10</f>
        <v>13.502984927443881</v>
      </c>
      <c r="D16" s="1">
        <f t="shared" si="0"/>
        <v>25.979488909701171</v>
      </c>
      <c r="E16" s="1">
        <f t="shared" si="0"/>
        <v>26.855149194015127</v>
      </c>
      <c r="F16" s="1">
        <f t="shared" si="0"/>
        <v>25.306925089011294</v>
      </c>
      <c r="G16" s="1">
        <f t="shared" si="0"/>
        <v>25.735684591925967</v>
      </c>
      <c r="H16" s="1">
        <f t="shared" si="0"/>
        <v>25.557889178050988</v>
      </c>
      <c r="I16" s="1">
        <f t="shared" si="0"/>
        <v>26.311153367951441</v>
      </c>
      <c r="J16" s="1">
        <f t="shared" si="0"/>
        <v>23.662595506222651</v>
      </c>
      <c r="K16" s="1">
        <f t="shared" si="0"/>
        <v>23.435095871827475</v>
      </c>
      <c r="L16" s="1">
        <f t="shared" si="0"/>
        <v>24.868572502078415</v>
      </c>
      <c r="M16" s="1">
        <f t="shared" si="0"/>
        <v>26.218741480260171</v>
      </c>
      <c r="N16" s="1">
        <f t="shared" si="0"/>
        <v>26.554583088050268</v>
      </c>
      <c r="O16" s="1">
        <f t="shared" si="0"/>
        <v>27.545825847815678</v>
      </c>
      <c r="P16" s="1">
        <f t="shared" si="0"/>
        <v>27.775464986123254</v>
      </c>
      <c r="Q16" s="1">
        <f t="shared" si="0"/>
        <v>28.136385676952333</v>
      </c>
      <c r="R16" s="1">
        <f t="shared" si="0"/>
        <v>27.385284094083467</v>
      </c>
      <c r="S16" s="1">
        <f t="shared" si="0"/>
        <v>29.664783357172098</v>
      </c>
      <c r="T16" s="1">
        <f t="shared" si="0"/>
        <v>30.952661825161986</v>
      </c>
      <c r="U16" s="1">
        <f t="shared" si="0"/>
        <v>32.290112181061595</v>
      </c>
      <c r="V16" s="1">
        <f t="shared" si="0"/>
        <v>31.293858341362977</v>
      </c>
      <c r="W16" s="1">
        <f t="shared" si="0"/>
        <v>30.694858513105086</v>
      </c>
      <c r="X16" s="1">
        <f t="shared" si="0"/>
        <v>33.288370337280156</v>
      </c>
      <c r="Y16" s="1">
        <f t="shared" si="0"/>
        <v>35.830972467099969</v>
      </c>
      <c r="Z16" s="1">
        <f t="shared" si="0"/>
        <v>36.734163586600054</v>
      </c>
      <c r="AA16" s="1">
        <f t="shared" si="0"/>
        <v>38.216214280028659</v>
      </c>
      <c r="AB16" s="1">
        <f t="shared" si="0"/>
        <v>37.745339454433456</v>
      </c>
      <c r="AC16" s="1">
        <f t="shared" si="0"/>
        <v>38.757027716484011</v>
      </c>
      <c r="AD16" s="1">
        <f t="shared" si="0"/>
        <v>39.787628270619862</v>
      </c>
      <c r="AE16" s="1">
        <f t="shared" si="0"/>
        <v>41.935162025481389</v>
      </c>
      <c r="AF16" s="2">
        <f t="shared" si="0"/>
        <v>33.52529550618614</v>
      </c>
      <c r="AG16" s="2">
        <f t="shared" ref="AG16:AI16" si="1">+(AG14*100)/AG10</f>
        <v>30.133169654408803</v>
      </c>
      <c r="AH16" s="2">
        <f t="shared" si="1"/>
        <v>29.694678165906762</v>
      </c>
      <c r="AI16" s="2">
        <f t="shared" si="1"/>
        <v>29.079406953266624</v>
      </c>
      <c r="AJ16" s="2">
        <f t="shared" ref="AJ16:AK16" si="2">+(AJ14*100)/AJ10</f>
        <v>28.738175092696654</v>
      </c>
      <c r="AK16" s="2">
        <f t="shared" si="2"/>
        <v>28.365297508903137</v>
      </c>
      <c r="AL16" s="13"/>
      <c r="AM16" s="13"/>
      <c r="AN16" s="13"/>
      <c r="AO16" s="13"/>
      <c r="AP16" s="13"/>
      <c r="AQ16" s="13"/>
      <c r="AR16" s="13"/>
      <c r="AS16" s="13"/>
      <c r="AT16" s="13"/>
      <c r="AU16" s="13"/>
      <c r="AV16" s="13"/>
      <c r="AW16" s="13"/>
      <c r="AX16" s="13"/>
    </row>
    <row r="17" spans="1:51" s="14" customFormat="1">
      <c r="A17" s="26" t="s">
        <v>25</v>
      </c>
      <c r="B17" s="1">
        <f>+(B15*100)/B10</f>
        <v>15.35885338338406</v>
      </c>
      <c r="C17" s="1">
        <f t="shared" ref="C17:AF17" si="3">+(C15*100)/C10</f>
        <v>17.52053796964249</v>
      </c>
      <c r="D17" s="1">
        <f t="shared" si="3"/>
        <v>23.899079153263099</v>
      </c>
      <c r="E17" s="1">
        <f t="shared" si="3"/>
        <v>25.235655583011663</v>
      </c>
      <c r="F17" s="1">
        <f t="shared" si="3"/>
        <v>25.474959266018391</v>
      </c>
      <c r="G17" s="1">
        <f t="shared" si="3"/>
        <v>27.564204458308179</v>
      </c>
      <c r="H17" s="1">
        <f t="shared" si="3"/>
        <v>26.99894037815039</v>
      </c>
      <c r="I17" s="1">
        <f t="shared" si="3"/>
        <v>28.057880494405033</v>
      </c>
      <c r="J17" s="1">
        <f t="shared" si="3"/>
        <v>25.609494253412834</v>
      </c>
      <c r="K17" s="1">
        <f t="shared" si="3"/>
        <v>25.127804380747154</v>
      </c>
      <c r="L17" s="1">
        <f t="shared" si="3"/>
        <v>26.453413301592775</v>
      </c>
      <c r="M17" s="1">
        <f t="shared" si="3"/>
        <v>28.118581795993617</v>
      </c>
      <c r="N17" s="1">
        <f t="shared" si="3"/>
        <v>28.276937919376326</v>
      </c>
      <c r="O17" s="1">
        <f t="shared" si="3"/>
        <v>29.002592910917425</v>
      </c>
      <c r="P17" s="1">
        <f t="shared" si="3"/>
        <v>29.531841774383977</v>
      </c>
      <c r="Q17" s="1">
        <f t="shared" si="3"/>
        <v>30.514031930291644</v>
      </c>
      <c r="R17" s="1">
        <f t="shared" si="3"/>
        <v>29.044963405776858</v>
      </c>
      <c r="S17" s="1">
        <f t="shared" si="3"/>
        <v>31.866245541458177</v>
      </c>
      <c r="T17" s="1">
        <f t="shared" si="3"/>
        <v>33.247426612914829</v>
      </c>
      <c r="U17" s="1">
        <f t="shared" si="3"/>
        <v>33.506661426999052</v>
      </c>
      <c r="V17" s="1">
        <f t="shared" si="3"/>
        <v>32.468284208643148</v>
      </c>
      <c r="W17" s="1">
        <f t="shared" si="3"/>
        <v>31.873884213210914</v>
      </c>
      <c r="X17" s="1">
        <f t="shared" si="3"/>
        <v>35.298443740758628</v>
      </c>
      <c r="Y17" s="1">
        <f t="shared" si="3"/>
        <v>37.800299038061276</v>
      </c>
      <c r="Z17" s="1">
        <f t="shared" si="3"/>
        <v>38.452475432951964</v>
      </c>
      <c r="AA17" s="1">
        <f t="shared" si="3"/>
        <v>40.182830534108099</v>
      </c>
      <c r="AB17" s="1">
        <f t="shared" si="3"/>
        <v>37.954860972776842</v>
      </c>
      <c r="AC17" s="1">
        <f t="shared" si="3"/>
        <v>36.71304966981667</v>
      </c>
      <c r="AD17" s="1">
        <f t="shared" si="3"/>
        <v>41.503073771272405</v>
      </c>
      <c r="AE17" s="1">
        <f t="shared" si="3"/>
        <v>44.48635721081363</v>
      </c>
      <c r="AF17" s="2">
        <f t="shared" si="3"/>
        <v>35.38566510697401</v>
      </c>
      <c r="AG17" s="2">
        <f t="shared" ref="AG17:AI17" si="4">+(AG15*100)/AG10</f>
        <v>32.505109951718737</v>
      </c>
      <c r="AH17" s="2">
        <f t="shared" si="4"/>
        <v>31.659908484653666</v>
      </c>
      <c r="AI17" s="2">
        <f t="shared" si="4"/>
        <v>30.903202511311221</v>
      </c>
      <c r="AJ17" s="2">
        <f t="shared" ref="AJ17:AK17" si="5">+(AJ15*100)/AJ10</f>
        <v>30.056724157765725</v>
      </c>
      <c r="AK17" s="2">
        <f t="shared" si="5"/>
        <v>29.239381471032388</v>
      </c>
      <c r="AL17" s="13"/>
      <c r="AM17" s="13"/>
      <c r="AN17" s="13"/>
      <c r="AO17" s="13"/>
      <c r="AP17" s="13"/>
      <c r="AQ17" s="13"/>
      <c r="AR17" s="13"/>
      <c r="AS17" s="13"/>
      <c r="AT17" s="13"/>
      <c r="AU17" s="13"/>
      <c r="AV17" s="13"/>
      <c r="AW17" s="13"/>
      <c r="AX17" s="13"/>
    </row>
    <row r="18" spans="1:51">
      <c r="A18" s="26" t="s">
        <v>12</v>
      </c>
      <c r="B18" s="35">
        <v>4388.8010000000004</v>
      </c>
      <c r="C18" s="35">
        <v>10972.501</v>
      </c>
      <c r="D18" s="35">
        <v>9526.2999999999993</v>
      </c>
      <c r="E18" s="35">
        <v>9185.4509999999991</v>
      </c>
      <c r="F18" s="35">
        <v>12829.556</v>
      </c>
      <c r="G18" s="35">
        <v>12756.76</v>
      </c>
      <c r="H18" s="35">
        <v>13941.032999999999</v>
      </c>
      <c r="I18" s="35">
        <v>18314.697194799952</v>
      </c>
      <c r="J18" s="35">
        <v>30055.34472799009</v>
      </c>
      <c r="K18" s="35">
        <v>24047.891394689912</v>
      </c>
      <c r="L18" s="35">
        <v>18221.148212950051</v>
      </c>
      <c r="M18" s="35">
        <v>24913.521724296177</v>
      </c>
      <c r="N18" s="35">
        <v>26018.16</v>
      </c>
      <c r="O18" s="35">
        <v>21147.598999999998</v>
      </c>
      <c r="P18" s="35">
        <v>32457.166000000001</v>
      </c>
      <c r="Q18" s="35">
        <v>29381.454000000002</v>
      </c>
      <c r="R18" s="35">
        <v>18111.810000000001</v>
      </c>
      <c r="S18" s="55">
        <v>27193.3072417</v>
      </c>
      <c r="T18" s="55">
        <v>25581.053806899999</v>
      </c>
      <c r="U18" s="55">
        <v>21769.318245999999</v>
      </c>
      <c r="V18" s="55">
        <v>48354.418177</v>
      </c>
      <c r="W18" s="55">
        <v>30351.098454999999</v>
      </c>
      <c r="X18" s="55">
        <v>35943.753392999999</v>
      </c>
      <c r="Y18" s="55">
        <v>31187.835391000001</v>
      </c>
      <c r="Z18" s="55">
        <v>34012.410405000002</v>
      </c>
      <c r="AA18" s="55">
        <v>34097.227207999997</v>
      </c>
      <c r="AB18" s="55">
        <v>34567.046349999997</v>
      </c>
      <c r="AC18" s="55">
        <v>28195.146629999999</v>
      </c>
      <c r="AD18" s="55">
        <v>31543.457456</v>
      </c>
      <c r="AE18" s="55">
        <v>35291.618355999999</v>
      </c>
      <c r="AF18" s="33">
        <v>38000</v>
      </c>
      <c r="AG18" s="33">
        <v>40000</v>
      </c>
      <c r="AH18" s="33">
        <v>41500</v>
      </c>
      <c r="AI18" s="33">
        <v>42500</v>
      </c>
      <c r="AJ18" s="33">
        <v>41000</v>
      </c>
      <c r="AK18" s="33">
        <v>43500</v>
      </c>
      <c r="AL18" s="6"/>
      <c r="AM18" s="6"/>
      <c r="AN18" s="6"/>
      <c r="AO18" s="6"/>
      <c r="AP18" s="6"/>
      <c r="AQ18" s="6"/>
      <c r="AR18" s="6"/>
      <c r="AS18" s="6"/>
      <c r="AT18" s="6"/>
      <c r="AU18" s="6"/>
      <c r="AV18" s="6"/>
      <c r="AW18" s="6"/>
      <c r="AX18" s="6"/>
    </row>
    <row r="19" spans="1:51">
      <c r="A19" s="26" t="s">
        <v>9</v>
      </c>
      <c r="B19" s="3">
        <v>-4.6420000000000003</v>
      </c>
      <c r="C19" s="3">
        <v>-5.625</v>
      </c>
      <c r="D19" s="3">
        <v>-0.45900000000000002</v>
      </c>
      <c r="E19" s="3">
        <v>-0.63100000000000001</v>
      </c>
      <c r="F19" s="3">
        <v>-1.595</v>
      </c>
      <c r="G19" s="3">
        <v>-3.1859999999999999</v>
      </c>
      <c r="H19" s="3">
        <v>-2.4159999999999999</v>
      </c>
      <c r="I19" s="3">
        <v>-2.7429999999999999</v>
      </c>
      <c r="J19" s="3">
        <v>-2.4500000000000002</v>
      </c>
      <c r="K19" s="3">
        <v>-2.0059999999999998</v>
      </c>
      <c r="L19" s="3">
        <v>-1.17</v>
      </c>
      <c r="M19" s="3">
        <v>-0.91100000000000003</v>
      </c>
      <c r="N19" s="3">
        <v>-1.0449999999999999</v>
      </c>
      <c r="O19" s="3">
        <v>-0.77700000000000002</v>
      </c>
      <c r="P19" s="3">
        <v>-1.39</v>
      </c>
      <c r="Q19" s="3">
        <v>-1.85</v>
      </c>
      <c r="R19" s="3">
        <v>-0.97499999999999998</v>
      </c>
      <c r="S19" s="31">
        <v>-0.45100000000000001</v>
      </c>
      <c r="T19" s="31">
        <v>-1.0009999999999999</v>
      </c>
      <c r="U19" s="31">
        <v>-1.5329999999999999</v>
      </c>
      <c r="V19" s="31">
        <v>-2.544</v>
      </c>
      <c r="W19" s="31">
        <v>-1.899</v>
      </c>
      <c r="X19" s="31">
        <v>-2.6640000000000001</v>
      </c>
      <c r="Y19" s="31">
        <v>-2.3420000000000001</v>
      </c>
      <c r="Z19" s="31">
        <v>-1.8680000000000001</v>
      </c>
      <c r="AA19" s="31">
        <v>-2.069</v>
      </c>
      <c r="AB19" s="31">
        <v>-0.44</v>
      </c>
      <c r="AC19" s="31">
        <v>2.0099999999999998</v>
      </c>
      <c r="AD19" s="31">
        <v>-0.63600000000000001</v>
      </c>
      <c r="AE19" s="76">
        <v>-1.2310000000000001</v>
      </c>
      <c r="AF19" s="32">
        <v>-1.3</v>
      </c>
      <c r="AG19" s="32">
        <v>-1</v>
      </c>
      <c r="AH19" s="32">
        <v>-0.7</v>
      </c>
      <c r="AI19" s="32">
        <v>-0.8</v>
      </c>
      <c r="AJ19" s="32">
        <v>-0.9</v>
      </c>
      <c r="AK19" s="32">
        <v>-0.6</v>
      </c>
      <c r="AL19" s="6"/>
      <c r="AM19" s="6"/>
      <c r="AN19" s="6"/>
      <c r="AO19" s="6"/>
      <c r="AP19" s="6"/>
      <c r="AQ19" s="6"/>
      <c r="AR19" s="6"/>
      <c r="AS19" s="6"/>
      <c r="AT19" s="6"/>
      <c r="AU19" s="6"/>
      <c r="AV19" s="6"/>
      <c r="AW19" s="6"/>
      <c r="AX19" s="6"/>
    </row>
    <row r="20" spans="1:51">
      <c r="A20" s="8"/>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row>
    <row r="21" spans="1:51" s="12" customFormat="1">
      <c r="A21" s="9" t="s">
        <v>26</v>
      </c>
      <c r="B21" s="9">
        <v>1993</v>
      </c>
      <c r="C21" s="9">
        <v>1994</v>
      </c>
      <c r="D21" s="9">
        <v>1995</v>
      </c>
      <c r="E21" s="9">
        <v>1996</v>
      </c>
      <c r="F21" s="9">
        <v>1997</v>
      </c>
      <c r="G21" s="9">
        <v>1998</v>
      </c>
      <c r="H21" s="9">
        <v>1999</v>
      </c>
      <c r="I21" s="9">
        <v>2000</v>
      </c>
      <c r="J21" s="9">
        <v>2001</v>
      </c>
      <c r="K21" s="9">
        <v>2002</v>
      </c>
      <c r="L21" s="9">
        <v>2003</v>
      </c>
      <c r="M21" s="9">
        <v>2004</v>
      </c>
      <c r="N21" s="9">
        <v>2005</v>
      </c>
      <c r="O21" s="9">
        <v>2006</v>
      </c>
      <c r="P21" s="9">
        <v>2007</v>
      </c>
      <c r="Q21" s="10">
        <v>2008</v>
      </c>
      <c r="R21" s="9">
        <v>2009</v>
      </c>
      <c r="S21" s="9">
        <v>2010</v>
      </c>
      <c r="T21" s="9">
        <v>2011</v>
      </c>
      <c r="U21" s="9">
        <v>2012</v>
      </c>
      <c r="V21" s="9">
        <v>2013</v>
      </c>
      <c r="W21" s="9">
        <v>2014</v>
      </c>
      <c r="X21" s="9">
        <v>2015</v>
      </c>
      <c r="Y21" s="9">
        <v>2016</v>
      </c>
      <c r="Z21" s="9">
        <v>2017</v>
      </c>
      <c r="AA21" s="9">
        <v>2018</v>
      </c>
      <c r="AB21" s="9">
        <v>2019</v>
      </c>
      <c r="AC21" s="9">
        <v>2020</v>
      </c>
      <c r="AD21" s="9">
        <v>2021</v>
      </c>
      <c r="AE21" s="9">
        <v>2022</v>
      </c>
      <c r="AF21" s="9">
        <v>2023</v>
      </c>
      <c r="AG21" s="9">
        <v>2024</v>
      </c>
      <c r="AH21" s="9">
        <v>2025</v>
      </c>
      <c r="AI21" s="9">
        <v>2026</v>
      </c>
      <c r="AJ21" s="9">
        <v>2027</v>
      </c>
      <c r="AK21" s="9">
        <v>2028</v>
      </c>
      <c r="AL21" s="11"/>
      <c r="AM21" s="11"/>
      <c r="AN21" s="11"/>
      <c r="AO21" s="11"/>
      <c r="AP21" s="11"/>
      <c r="AQ21" s="11"/>
      <c r="AR21" s="11"/>
      <c r="AS21" s="11"/>
      <c r="AT21" s="11"/>
      <c r="AU21" s="11"/>
      <c r="AV21" s="11"/>
      <c r="AW21" s="11"/>
      <c r="AX21" s="11"/>
      <c r="AY21" s="11"/>
    </row>
    <row r="22" spans="1:51" s="14" customFormat="1">
      <c r="A22" s="26" t="s">
        <v>5</v>
      </c>
      <c r="B22" s="21">
        <v>3.11</v>
      </c>
      <c r="C22" s="21">
        <v>4.93</v>
      </c>
      <c r="D22" s="21">
        <v>7.7</v>
      </c>
      <c r="E22" s="21">
        <v>7.87</v>
      </c>
      <c r="F22" s="21">
        <v>8.06</v>
      </c>
      <c r="G22" s="21">
        <v>9.89</v>
      </c>
      <c r="H22" s="21">
        <v>9.48</v>
      </c>
      <c r="I22" s="21">
        <v>9.61</v>
      </c>
      <c r="J22" s="21">
        <v>9.19</v>
      </c>
      <c r="K22" s="21">
        <v>10.48</v>
      </c>
      <c r="L22" s="21">
        <v>11.24</v>
      </c>
      <c r="M22" s="21">
        <v>11.19</v>
      </c>
      <c r="N22" s="21">
        <v>10.65</v>
      </c>
      <c r="O22" s="21">
        <v>10.82</v>
      </c>
      <c r="P22" s="38">
        <v>10.92</v>
      </c>
      <c r="Q22" s="39">
        <v>13.78</v>
      </c>
      <c r="R22" s="21">
        <v>13.04</v>
      </c>
      <c r="S22" s="21">
        <v>12.35</v>
      </c>
      <c r="T22" s="21">
        <v>13.78</v>
      </c>
      <c r="U22" s="21">
        <v>12.86</v>
      </c>
      <c r="V22" s="48">
        <v>13.08</v>
      </c>
      <c r="W22" s="48">
        <v>14.77</v>
      </c>
      <c r="X22" s="48">
        <v>17.21</v>
      </c>
      <c r="Y22" s="48">
        <v>20.72</v>
      </c>
      <c r="Z22" s="48">
        <v>19.72</v>
      </c>
      <c r="AA22" s="59">
        <v>19.649999999999999</v>
      </c>
      <c r="AB22" s="59">
        <v>18.93</v>
      </c>
      <c r="AC22" s="59">
        <v>19.89</v>
      </c>
      <c r="AD22" s="59">
        <v>20.46</v>
      </c>
      <c r="AE22" s="59">
        <v>19.48</v>
      </c>
      <c r="AF22" s="46">
        <v>17.16</v>
      </c>
      <c r="AG22" s="66">
        <v>17.8</v>
      </c>
      <c r="AH22" s="66">
        <v>18.57</v>
      </c>
      <c r="AI22" s="66">
        <v>18.829999999999998</v>
      </c>
      <c r="AJ22" s="66">
        <v>19.2</v>
      </c>
      <c r="AK22" s="66">
        <v>19.57</v>
      </c>
      <c r="AL22" s="13"/>
      <c r="AM22" s="13"/>
      <c r="AN22" s="13"/>
      <c r="AO22" s="13"/>
      <c r="AP22" s="13"/>
      <c r="AQ22" s="13"/>
      <c r="AR22" s="13"/>
      <c r="AS22" s="13"/>
      <c r="AT22" s="13"/>
      <c r="AU22" s="13"/>
      <c r="AV22" s="13"/>
      <c r="AW22" s="13"/>
      <c r="AX22" s="13"/>
    </row>
    <row r="23" spans="1:51" s="14" customFormat="1">
      <c r="A23" s="26" t="s">
        <v>6</v>
      </c>
      <c r="B23" s="21">
        <v>3.46</v>
      </c>
      <c r="C23" s="21">
        <v>6.04</v>
      </c>
      <c r="D23" s="21">
        <v>9.8699999999999992</v>
      </c>
      <c r="E23" s="21">
        <v>9.85</v>
      </c>
      <c r="F23" s="21">
        <v>8.8699999999999992</v>
      </c>
      <c r="G23" s="21">
        <v>11.61</v>
      </c>
      <c r="H23" s="21">
        <v>9.5</v>
      </c>
      <c r="I23" s="21">
        <v>9.02</v>
      </c>
      <c r="J23" s="21">
        <v>8.14</v>
      </c>
      <c r="K23" s="21">
        <v>10.99</v>
      </c>
      <c r="L23" s="21">
        <v>14.11</v>
      </c>
      <c r="M23" s="21">
        <v>15.286885245901638</v>
      </c>
      <c r="N23" s="21">
        <v>12.78</v>
      </c>
      <c r="O23" s="21">
        <v>14.282400000000001</v>
      </c>
      <c r="P23" s="21">
        <v>16.052399999999999</v>
      </c>
      <c r="Q23" s="36">
        <v>19.408450704225352</v>
      </c>
      <c r="R23" s="21">
        <v>19.559999999999999</v>
      </c>
      <c r="S23" s="21">
        <v>16.302</v>
      </c>
      <c r="T23" s="21">
        <v>17.914000000000001</v>
      </c>
      <c r="U23" s="21">
        <v>16.975200000000001</v>
      </c>
      <c r="V23" s="48">
        <v>17.920000000000002</v>
      </c>
      <c r="W23" s="48">
        <v>18.019399999999997</v>
      </c>
      <c r="X23" s="48">
        <v>18.242600000000003</v>
      </c>
      <c r="Y23" s="48">
        <v>21.756</v>
      </c>
      <c r="Z23" s="48">
        <v>23.663999999999998</v>
      </c>
      <c r="AA23" s="59">
        <v>22.400999999999996</v>
      </c>
      <c r="AB23" s="59">
        <v>21.201600000000003</v>
      </c>
      <c r="AC23" s="59">
        <v>24.265799999999999</v>
      </c>
      <c r="AD23" s="59">
        <v>23.119799999999998</v>
      </c>
      <c r="AE23" s="59">
        <v>20.843600000000002</v>
      </c>
      <c r="AF23" s="46">
        <v>18.704400000000003</v>
      </c>
      <c r="AG23" s="67">
        <v>19.936000000000003</v>
      </c>
      <c r="AH23" s="67">
        <v>20.612700000000004</v>
      </c>
      <c r="AI23" s="67">
        <v>20.524699999999999</v>
      </c>
      <c r="AJ23" s="67">
        <v>20.544</v>
      </c>
      <c r="AK23" s="67">
        <v>20.744200000000003</v>
      </c>
      <c r="AL23" s="13"/>
      <c r="AM23" s="13"/>
      <c r="AN23" s="13"/>
      <c r="AO23" s="13"/>
      <c r="AP23" s="13"/>
      <c r="AQ23" s="13"/>
      <c r="AR23" s="13"/>
      <c r="AS23" s="13"/>
      <c r="AT23" s="13"/>
      <c r="AU23" s="13"/>
      <c r="AV23" s="13"/>
      <c r="AW23" s="13"/>
      <c r="AX23" s="13"/>
    </row>
    <row r="24" spans="1:51" s="14" customFormat="1">
      <c r="A24" s="26" t="s">
        <v>7</v>
      </c>
      <c r="B24" s="21">
        <v>22</v>
      </c>
      <c r="C24" s="21">
        <v>20.5</v>
      </c>
      <c r="D24" s="21">
        <v>58.5</v>
      </c>
      <c r="E24" s="21">
        <v>37</v>
      </c>
      <c r="F24" s="21">
        <v>24.5</v>
      </c>
      <c r="G24" s="21">
        <v>28.75</v>
      </c>
      <c r="H24" s="21">
        <v>26</v>
      </c>
      <c r="I24" s="21">
        <v>18.25</v>
      </c>
      <c r="J24" s="21">
        <v>14</v>
      </c>
      <c r="K24" s="21">
        <v>9.5</v>
      </c>
      <c r="L24" s="21">
        <v>11</v>
      </c>
      <c r="M24" s="21">
        <v>11.5</v>
      </c>
      <c r="N24" s="21">
        <v>8.25</v>
      </c>
      <c r="O24" s="21">
        <v>7</v>
      </c>
      <c r="P24" s="21">
        <v>7.25</v>
      </c>
      <c r="Q24" s="36">
        <v>8.25</v>
      </c>
      <c r="R24" s="21">
        <v>4.5</v>
      </c>
      <c r="S24" s="21">
        <v>4.5</v>
      </c>
      <c r="T24" s="21">
        <v>4.5</v>
      </c>
      <c r="U24" s="21">
        <v>4.5</v>
      </c>
      <c r="V24" s="21">
        <v>3.5</v>
      </c>
      <c r="W24" s="21">
        <v>3</v>
      </c>
      <c r="X24" s="21">
        <v>3.3</v>
      </c>
      <c r="Y24" s="21">
        <v>5.75</v>
      </c>
      <c r="Z24" s="21">
        <v>7.25</v>
      </c>
      <c r="AA24" s="56">
        <v>8.25</v>
      </c>
      <c r="AB24" s="56">
        <v>7.25</v>
      </c>
      <c r="AC24" s="56">
        <v>4.25</v>
      </c>
      <c r="AD24" s="56">
        <v>5.5</v>
      </c>
      <c r="AE24" s="56">
        <v>10.5</v>
      </c>
      <c r="AF24" s="5">
        <v>11.25</v>
      </c>
      <c r="AG24" s="66">
        <v>10.25</v>
      </c>
      <c r="AH24" s="66">
        <v>7.5</v>
      </c>
      <c r="AI24" s="66">
        <v>5.5</v>
      </c>
      <c r="AJ24" s="66">
        <v>4.5</v>
      </c>
      <c r="AK24" s="66">
        <v>4.5</v>
      </c>
      <c r="AL24" s="13"/>
      <c r="AM24" s="13"/>
      <c r="AN24" s="13"/>
      <c r="AO24" s="13"/>
      <c r="AP24" s="13"/>
      <c r="AQ24" s="13"/>
      <c r="AR24" s="13"/>
      <c r="AS24" s="13"/>
      <c r="AT24" s="13"/>
      <c r="AU24" s="13"/>
      <c r="AV24" s="13"/>
      <c r="AW24" s="13"/>
      <c r="AX24" s="13"/>
    </row>
    <row r="25" spans="1:51">
      <c r="A25" s="8"/>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row>
    <row r="26" spans="1:51" s="12" customFormat="1">
      <c r="A26" s="9" t="s">
        <v>27</v>
      </c>
      <c r="B26" s="9">
        <v>1993</v>
      </c>
      <c r="C26" s="9">
        <v>1994</v>
      </c>
      <c r="D26" s="9">
        <v>1995</v>
      </c>
      <c r="E26" s="9">
        <v>1996</v>
      </c>
      <c r="F26" s="9">
        <v>1997</v>
      </c>
      <c r="G26" s="9">
        <v>1998</v>
      </c>
      <c r="H26" s="9">
        <v>1999</v>
      </c>
      <c r="I26" s="9">
        <v>2000</v>
      </c>
      <c r="J26" s="9">
        <v>2001</v>
      </c>
      <c r="K26" s="9">
        <v>2002</v>
      </c>
      <c r="L26" s="9">
        <v>2003</v>
      </c>
      <c r="M26" s="9">
        <v>2004</v>
      </c>
      <c r="N26" s="9">
        <v>2005</v>
      </c>
      <c r="O26" s="9">
        <v>2006</v>
      </c>
      <c r="P26" s="9">
        <v>2007</v>
      </c>
      <c r="Q26" s="10">
        <v>2008</v>
      </c>
      <c r="R26" s="9">
        <v>2009</v>
      </c>
      <c r="S26" s="9">
        <v>2010</v>
      </c>
      <c r="T26" s="9">
        <v>2011</v>
      </c>
      <c r="U26" s="9">
        <v>2012</v>
      </c>
      <c r="V26" s="9">
        <v>2013</v>
      </c>
      <c r="W26" s="9">
        <v>2014</v>
      </c>
      <c r="X26" s="9">
        <v>2015</v>
      </c>
      <c r="Y26" s="9">
        <v>2016</v>
      </c>
      <c r="Z26" s="9">
        <v>2017</v>
      </c>
      <c r="AA26" s="9">
        <v>2018</v>
      </c>
      <c r="AB26" s="9">
        <v>2019</v>
      </c>
      <c r="AC26" s="9">
        <v>2020</v>
      </c>
      <c r="AD26" s="9">
        <v>2021</v>
      </c>
      <c r="AE26" s="9">
        <v>2022</v>
      </c>
      <c r="AF26" s="9">
        <v>2023</v>
      </c>
      <c r="AG26" s="9">
        <v>2024</v>
      </c>
      <c r="AH26" s="9">
        <v>2025</v>
      </c>
      <c r="AI26" s="9">
        <v>2026</v>
      </c>
      <c r="AJ26" s="9">
        <v>2027</v>
      </c>
      <c r="AK26" s="9">
        <v>2028</v>
      </c>
      <c r="AL26" s="11"/>
      <c r="AM26" s="11"/>
      <c r="AN26" s="11"/>
      <c r="AO26" s="11"/>
      <c r="AP26" s="11"/>
      <c r="AQ26" s="11"/>
      <c r="AR26" s="11"/>
      <c r="AS26" s="11"/>
      <c r="AT26" s="11"/>
      <c r="AU26" s="11"/>
      <c r="AV26" s="11"/>
      <c r="AW26" s="11"/>
      <c r="AX26" s="11"/>
      <c r="AY26" s="11"/>
    </row>
    <row r="27" spans="1:51" s="14" customFormat="1">
      <c r="A27" s="26" t="s">
        <v>4</v>
      </c>
      <c r="B27" s="3">
        <v>9.7629999999999999</v>
      </c>
      <c r="C27" s="3">
        <v>6.9859999999999998</v>
      </c>
      <c r="D27" s="3">
        <v>35.061999999999998</v>
      </c>
      <c r="E27" s="3">
        <v>34.35</v>
      </c>
      <c r="F27" s="3">
        <v>20.597000000000001</v>
      </c>
      <c r="G27" s="3">
        <v>15.916</v>
      </c>
      <c r="H27" s="3">
        <v>16.565000000000001</v>
      </c>
      <c r="I27" s="3">
        <v>9.4860000000000007</v>
      </c>
      <c r="J27" s="3">
        <v>6.367</v>
      </c>
      <c r="K27" s="3">
        <v>5.0369999999999999</v>
      </c>
      <c r="L27" s="3">
        <v>4.5510000000000002</v>
      </c>
      <c r="M27" s="3">
        <v>4.694</v>
      </c>
      <c r="N27" s="3">
        <v>3.99</v>
      </c>
      <c r="O27" s="3">
        <v>3.633</v>
      </c>
      <c r="P27" s="3">
        <v>3.9689999999999999</v>
      </c>
      <c r="Q27" s="3">
        <v>5.1289999999999996</v>
      </c>
      <c r="R27" s="3">
        <v>5.2960000000000003</v>
      </c>
      <c r="S27" s="31">
        <v>4.1550000000000002</v>
      </c>
      <c r="T27" s="31">
        <v>3.4039999999999999</v>
      </c>
      <c r="U27" s="31">
        <v>4.1109999999999998</v>
      </c>
      <c r="V27" s="31">
        <v>3.8039999999999998</v>
      </c>
      <c r="W27" s="31">
        <v>4.0190000000000001</v>
      </c>
      <c r="X27" s="31">
        <v>2.7189999999999999</v>
      </c>
      <c r="Y27" s="31">
        <v>2.82</v>
      </c>
      <c r="Z27" s="31">
        <v>6.0419999999999998</v>
      </c>
      <c r="AA27" s="31">
        <v>4.8970000000000002</v>
      </c>
      <c r="AB27" s="31">
        <v>3.6339999999999999</v>
      </c>
      <c r="AC27" s="31">
        <v>3.3980000000000001</v>
      </c>
      <c r="AD27" s="31">
        <v>5.6929999999999996</v>
      </c>
      <c r="AE27" s="76">
        <v>7.899</v>
      </c>
      <c r="AF27" s="32">
        <v>5.3</v>
      </c>
      <c r="AG27" s="32">
        <v>3.1</v>
      </c>
      <c r="AH27" s="32">
        <v>2.5</v>
      </c>
      <c r="AI27" s="32">
        <v>2.6</v>
      </c>
      <c r="AJ27" s="32">
        <v>3</v>
      </c>
      <c r="AK27" s="32">
        <v>2.8</v>
      </c>
      <c r="AL27" s="13"/>
      <c r="AM27" s="13"/>
      <c r="AN27" s="13"/>
      <c r="AO27" s="13"/>
      <c r="AP27" s="13"/>
      <c r="AQ27" s="13"/>
      <c r="AR27" s="13"/>
      <c r="AS27" s="13"/>
      <c r="AT27" s="13"/>
      <c r="AU27" s="13"/>
      <c r="AV27" s="13"/>
      <c r="AW27" s="13"/>
      <c r="AX27" s="13"/>
    </row>
    <row r="28" spans="1:51">
      <c r="A28" s="8"/>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row>
    <row r="29" spans="1:51" s="12" customFormat="1">
      <c r="A29" s="9" t="s">
        <v>28</v>
      </c>
      <c r="B29" s="9">
        <v>1993</v>
      </c>
      <c r="C29" s="9">
        <v>1994</v>
      </c>
      <c r="D29" s="9">
        <v>1995</v>
      </c>
      <c r="E29" s="9">
        <v>1996</v>
      </c>
      <c r="F29" s="9">
        <v>1997</v>
      </c>
      <c r="G29" s="9">
        <v>1998</v>
      </c>
      <c r="H29" s="9">
        <v>1999</v>
      </c>
      <c r="I29" s="9">
        <v>2000</v>
      </c>
      <c r="J29" s="9">
        <v>2001</v>
      </c>
      <c r="K29" s="9">
        <v>2002</v>
      </c>
      <c r="L29" s="9">
        <v>2003</v>
      </c>
      <c r="M29" s="9">
        <v>2004</v>
      </c>
      <c r="N29" s="9">
        <v>2005</v>
      </c>
      <c r="O29" s="9">
        <v>2006</v>
      </c>
      <c r="P29" s="9">
        <v>2007</v>
      </c>
      <c r="Q29" s="10">
        <v>2008</v>
      </c>
      <c r="R29" s="9">
        <v>2009</v>
      </c>
      <c r="S29" s="9">
        <v>2010</v>
      </c>
      <c r="T29" s="9">
        <v>2011</v>
      </c>
      <c r="U29" s="9">
        <v>2012</v>
      </c>
      <c r="V29" s="9">
        <v>2013</v>
      </c>
      <c r="W29" s="9">
        <v>2014</v>
      </c>
      <c r="X29" s="9">
        <v>2015</v>
      </c>
      <c r="Y29" s="9">
        <v>2016</v>
      </c>
      <c r="Z29" s="9">
        <v>2017</v>
      </c>
      <c r="AA29" s="9">
        <v>2018</v>
      </c>
      <c r="AB29" s="9">
        <v>2019</v>
      </c>
      <c r="AC29" s="9">
        <v>2020</v>
      </c>
      <c r="AD29" s="9">
        <v>2021</v>
      </c>
      <c r="AE29" s="9">
        <v>2022</v>
      </c>
      <c r="AF29" s="9">
        <v>2023</v>
      </c>
      <c r="AG29" s="9">
        <v>2024</v>
      </c>
      <c r="AH29" s="9">
        <v>2025</v>
      </c>
      <c r="AI29" s="9">
        <v>2026</v>
      </c>
      <c r="AJ29" s="9">
        <v>2027</v>
      </c>
      <c r="AK29" s="9">
        <v>2028</v>
      </c>
      <c r="AL29" s="11"/>
      <c r="AM29" s="11"/>
      <c r="AN29" s="11"/>
      <c r="AO29" s="11"/>
      <c r="AP29" s="11"/>
      <c r="AQ29" s="11"/>
      <c r="AR29" s="11"/>
      <c r="AS29" s="11"/>
      <c r="AT29" s="11"/>
      <c r="AU29" s="11"/>
      <c r="AV29" s="11"/>
      <c r="AW29" s="11"/>
      <c r="AX29" s="11"/>
      <c r="AY29" s="11"/>
    </row>
    <row r="30" spans="1:51" s="14" customFormat="1">
      <c r="A30" s="26" t="s">
        <v>3</v>
      </c>
      <c r="B30" s="3">
        <v>0.3</v>
      </c>
      <c r="C30" s="3">
        <v>4.8</v>
      </c>
      <c r="D30" s="3">
        <v>-7.8</v>
      </c>
      <c r="E30" s="3">
        <v>10.1</v>
      </c>
      <c r="F30" s="3">
        <v>9.3000000000000007</v>
      </c>
      <c r="G30" s="3">
        <v>6.3</v>
      </c>
      <c r="H30" s="3">
        <v>-9.3000000000000007</v>
      </c>
      <c r="I30" s="3">
        <v>2.9</v>
      </c>
      <c r="J30" s="3">
        <v>2.2000000000000002</v>
      </c>
      <c r="K30" s="3">
        <v>2</v>
      </c>
      <c r="L30" s="24">
        <v>-1.3</v>
      </c>
      <c r="M30" s="24">
        <v>2.1</v>
      </c>
      <c r="N30" s="24">
        <v>0.4</v>
      </c>
      <c r="O30" s="24">
        <v>2.1904592464108141</v>
      </c>
      <c r="P30" s="24">
        <v>2.6628695093330892</v>
      </c>
      <c r="Q30" s="24">
        <v>-3.7093333333333369</v>
      </c>
      <c r="R30" s="24">
        <v>-7.5</v>
      </c>
      <c r="S30" s="24">
        <v>2.7</v>
      </c>
      <c r="T30" s="3">
        <v>2.1</v>
      </c>
      <c r="U30" s="3">
        <v>2.1</v>
      </c>
      <c r="V30" s="3">
        <v>0.3</v>
      </c>
      <c r="W30" s="3">
        <v>2.7</v>
      </c>
      <c r="X30" s="3">
        <v>1.5</v>
      </c>
      <c r="Y30" s="3">
        <v>0.1</v>
      </c>
      <c r="Z30" s="3">
        <v>-0.6</v>
      </c>
      <c r="AA30" s="71">
        <v>0.3</v>
      </c>
      <c r="AB30" s="71">
        <v>-2.9</v>
      </c>
      <c r="AC30" s="71">
        <v>-11.3</v>
      </c>
      <c r="AD30" s="71">
        <v>5.4</v>
      </c>
      <c r="AE30" s="71">
        <v>-0.1</v>
      </c>
      <c r="AF30" s="4">
        <v>3.2</v>
      </c>
      <c r="AG30" s="68">
        <v>3.5</v>
      </c>
      <c r="AH30" s="68">
        <v>4.2</v>
      </c>
      <c r="AI30" s="68">
        <v>4.4000000000000004</v>
      </c>
      <c r="AJ30" s="68">
        <v>3.6</v>
      </c>
      <c r="AK30" s="68">
        <v>3.3</v>
      </c>
      <c r="AL30" s="13"/>
      <c r="AM30" s="13"/>
      <c r="AN30" s="13"/>
      <c r="AO30" s="13"/>
      <c r="AP30" s="13"/>
      <c r="AQ30" s="13"/>
      <c r="AR30" s="13"/>
      <c r="AS30" s="13"/>
      <c r="AT30" s="13"/>
      <c r="AU30" s="13"/>
      <c r="AV30" s="13"/>
      <c r="AW30" s="13"/>
      <c r="AX30" s="13"/>
    </row>
    <row r="31" spans="1:51">
      <c r="A31" s="8"/>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row>
    <row r="32" spans="1:51" s="12" customFormat="1">
      <c r="A32" s="9" t="s">
        <v>29</v>
      </c>
      <c r="B32" s="9">
        <v>1993</v>
      </c>
      <c r="C32" s="9">
        <v>1994</v>
      </c>
      <c r="D32" s="9">
        <v>1995</v>
      </c>
      <c r="E32" s="9">
        <v>1996</v>
      </c>
      <c r="F32" s="9">
        <v>1997</v>
      </c>
      <c r="G32" s="9">
        <v>1998</v>
      </c>
      <c r="H32" s="9">
        <v>1999</v>
      </c>
      <c r="I32" s="9">
        <v>2000</v>
      </c>
      <c r="J32" s="9">
        <v>2001</v>
      </c>
      <c r="K32" s="9">
        <v>2002</v>
      </c>
      <c r="L32" s="9">
        <v>2003</v>
      </c>
      <c r="M32" s="9">
        <v>2004</v>
      </c>
      <c r="N32" s="9">
        <v>2005</v>
      </c>
      <c r="O32" s="9">
        <v>2006</v>
      </c>
      <c r="P32" s="9">
        <v>2007</v>
      </c>
      <c r="Q32" s="10">
        <v>2008</v>
      </c>
      <c r="R32" s="9">
        <v>2009</v>
      </c>
      <c r="S32" s="9">
        <v>2010</v>
      </c>
      <c r="T32" s="9">
        <v>2011</v>
      </c>
      <c r="U32" s="9">
        <v>2012</v>
      </c>
      <c r="V32" s="9">
        <v>2013</v>
      </c>
      <c r="W32" s="9">
        <v>2014</v>
      </c>
      <c r="X32" s="9">
        <v>2015</v>
      </c>
      <c r="Y32" s="9">
        <v>2016</v>
      </c>
      <c r="Z32" s="9">
        <v>2017</v>
      </c>
      <c r="AA32" s="9">
        <v>2018</v>
      </c>
      <c r="AB32" s="9">
        <v>2019</v>
      </c>
      <c r="AC32" s="9">
        <v>2020</v>
      </c>
      <c r="AD32" s="9">
        <v>2021</v>
      </c>
      <c r="AE32" s="9">
        <v>2022</v>
      </c>
      <c r="AF32" s="9">
        <v>2023</v>
      </c>
      <c r="AG32" s="9">
        <v>2024</v>
      </c>
      <c r="AH32" s="9">
        <v>2025</v>
      </c>
      <c r="AI32" s="9">
        <v>2026</v>
      </c>
      <c r="AJ32" s="9">
        <v>2027</v>
      </c>
      <c r="AK32" s="9">
        <v>2028</v>
      </c>
      <c r="AL32" s="11"/>
      <c r="AM32" s="11"/>
      <c r="AN32" s="11"/>
      <c r="AO32" s="11"/>
      <c r="AP32" s="11"/>
      <c r="AQ32" s="11"/>
      <c r="AR32" s="11"/>
      <c r="AS32" s="11"/>
      <c r="AT32" s="11"/>
      <c r="AU32" s="11"/>
      <c r="AV32" s="11"/>
      <c r="AW32" s="11"/>
      <c r="AX32" s="11"/>
      <c r="AY32" s="11"/>
    </row>
    <row r="33" spans="1:51" s="14" customFormat="1">
      <c r="A33" s="27" t="s">
        <v>13</v>
      </c>
      <c r="B33" s="3">
        <v>0.14899999999999999</v>
      </c>
      <c r="C33" s="3">
        <v>-0.61499999999999999</v>
      </c>
      <c r="D33" s="3">
        <v>-3.4</v>
      </c>
      <c r="E33" s="3">
        <v>-5</v>
      </c>
      <c r="F33" s="3">
        <v>-5.54</v>
      </c>
      <c r="G33" s="3">
        <v>-5.6310000000000002</v>
      </c>
      <c r="H33" s="3">
        <v>-5.4939999999999998</v>
      </c>
      <c r="I33" s="3">
        <v>-3.0059999999999998</v>
      </c>
      <c r="J33" s="3">
        <v>-3.0680000000000001</v>
      </c>
      <c r="K33" s="3">
        <v>-3.355</v>
      </c>
      <c r="L33" s="3">
        <v>-2.3159999999999998</v>
      </c>
      <c r="M33" s="3">
        <v>-1.246</v>
      </c>
      <c r="N33" s="3">
        <v>-1.232</v>
      </c>
      <c r="O33" s="3">
        <v>-0.97</v>
      </c>
      <c r="P33" s="3">
        <v>-1.1499999999999999</v>
      </c>
      <c r="Q33" s="3">
        <v>-0.81899999999999995</v>
      </c>
      <c r="R33" s="3">
        <v>-4.9569999999999999</v>
      </c>
      <c r="S33" s="31">
        <v>-3.9750000000000001</v>
      </c>
      <c r="T33" s="31">
        <v>-3.3359999999999999</v>
      </c>
      <c r="U33" s="31">
        <v>-3.726</v>
      </c>
      <c r="V33" s="31">
        <v>-3.7069999999999999</v>
      </c>
      <c r="W33" s="31">
        <v>-4.3710000000000004</v>
      </c>
      <c r="X33" s="31">
        <v>-3.859</v>
      </c>
      <c r="Y33" s="31">
        <v>-2.681</v>
      </c>
      <c r="Z33" s="31">
        <v>-1.034</v>
      </c>
      <c r="AA33" s="31">
        <v>-2.1389999999999998</v>
      </c>
      <c r="AB33" s="31">
        <v>-2.2639999999999998</v>
      </c>
      <c r="AC33" s="31">
        <v>-4.2910000000000004</v>
      </c>
      <c r="AD33" s="31">
        <v>-3.758</v>
      </c>
      <c r="AE33" s="76">
        <v>-4.3259999999999996</v>
      </c>
      <c r="AF33" s="32">
        <v>-3.7</v>
      </c>
      <c r="AG33" s="32">
        <v>-5.7</v>
      </c>
      <c r="AH33" s="32">
        <v>-3.8</v>
      </c>
      <c r="AI33" s="32">
        <v>-3</v>
      </c>
      <c r="AJ33" s="32">
        <v>-2.5</v>
      </c>
      <c r="AK33" s="32">
        <v>-2.4</v>
      </c>
      <c r="AL33" s="13"/>
      <c r="AM33" s="13"/>
      <c r="AN33" s="13"/>
      <c r="AO33" s="13"/>
      <c r="AP33" s="13"/>
      <c r="AQ33" s="13"/>
      <c r="AR33" s="13"/>
      <c r="AS33" s="13"/>
      <c r="AT33" s="13"/>
      <c r="AU33" s="13"/>
      <c r="AV33" s="13"/>
      <c r="AW33" s="13"/>
      <c r="AX33" s="13"/>
    </row>
    <row r="34" spans="1:51" s="14" customFormat="1">
      <c r="A34" s="28" t="s">
        <v>30</v>
      </c>
      <c r="B34" s="1">
        <v>25.298703698260898</v>
      </c>
      <c r="C34" s="1">
        <v>6.4413905412666796</v>
      </c>
      <c r="D34" s="1">
        <v>8.9</v>
      </c>
      <c r="E34" s="1">
        <v>19.100000000000001</v>
      </c>
      <c r="F34" s="1">
        <v>28.852477370113299</v>
      </c>
      <c r="G34" s="1">
        <v>31.863181993895598</v>
      </c>
      <c r="H34" s="1">
        <v>31.8284024097571</v>
      </c>
      <c r="I34" s="1">
        <v>35.577280965519698</v>
      </c>
      <c r="J34" s="1">
        <v>44.804665979710201</v>
      </c>
      <c r="K34" s="1">
        <v>50.671454046791801</v>
      </c>
      <c r="L34" s="1">
        <v>59.026702118056704</v>
      </c>
      <c r="M34" s="1">
        <v>64.201704095844391</v>
      </c>
      <c r="N34" s="1">
        <v>74.109703346065899</v>
      </c>
      <c r="O34" s="1">
        <v>76.329362253013301</v>
      </c>
      <c r="P34" s="1">
        <v>87.208178451184793</v>
      </c>
      <c r="Q34" s="1">
        <v>95.299832951982097</v>
      </c>
      <c r="R34" s="1">
        <v>99.888813655771187</v>
      </c>
      <c r="S34" s="1">
        <v>120.583999941193</v>
      </c>
      <c r="T34" s="1">
        <v>149.208131604958</v>
      </c>
      <c r="U34" s="1">
        <v>167.07578581463699</v>
      </c>
      <c r="V34" s="1">
        <v>180.20003703189201</v>
      </c>
      <c r="W34" s="1">
        <v>195.68164425083802</v>
      </c>
      <c r="X34" s="1">
        <v>177.596630431737</v>
      </c>
      <c r="Y34" s="1">
        <v>177.97363098582801</v>
      </c>
      <c r="Z34" s="1">
        <v>175.4</v>
      </c>
      <c r="AA34" s="1">
        <v>183.29418590967623</v>
      </c>
      <c r="AB34" s="1">
        <v>189</v>
      </c>
      <c r="AC34" s="1">
        <v>203.2</v>
      </c>
      <c r="AD34" s="1">
        <v>210</v>
      </c>
      <c r="AE34" s="1">
        <v>201.1</v>
      </c>
      <c r="AF34" s="2">
        <v>210.8</v>
      </c>
      <c r="AG34" s="2">
        <v>211.9</v>
      </c>
      <c r="AH34" s="2">
        <v>213.2</v>
      </c>
      <c r="AI34" s="2">
        <v>215.3</v>
      </c>
      <c r="AJ34" s="2">
        <v>217.7</v>
      </c>
      <c r="AK34" s="2">
        <v>220.7</v>
      </c>
      <c r="AL34" s="13"/>
      <c r="AM34" s="13"/>
      <c r="AN34" s="13"/>
      <c r="AO34" s="13"/>
      <c r="AP34" s="13"/>
      <c r="AQ34" s="13"/>
      <c r="AR34" s="13"/>
      <c r="AS34" s="13"/>
      <c r="AT34" s="13"/>
      <c r="AU34" s="13"/>
      <c r="AV34" s="13"/>
      <c r="AW34" s="13"/>
      <c r="AX34" s="13"/>
    </row>
    <row r="35" spans="1:51">
      <c r="A35" s="8"/>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row>
    <row r="36" spans="1:51" s="12" customFormat="1">
      <c r="A36" s="9" t="s">
        <v>37</v>
      </c>
      <c r="B36" s="9">
        <v>1993</v>
      </c>
      <c r="C36" s="9">
        <v>1994</v>
      </c>
      <c r="D36" s="9">
        <v>1995</v>
      </c>
      <c r="E36" s="9">
        <v>1996</v>
      </c>
      <c r="F36" s="9">
        <v>1997</v>
      </c>
      <c r="G36" s="9">
        <v>1998</v>
      </c>
      <c r="H36" s="9">
        <v>1999</v>
      </c>
      <c r="I36" s="9">
        <v>2000</v>
      </c>
      <c r="J36" s="9">
        <v>2001</v>
      </c>
      <c r="K36" s="9">
        <v>2002</v>
      </c>
      <c r="L36" s="9">
        <v>2003</v>
      </c>
      <c r="M36" s="9">
        <v>2004</v>
      </c>
      <c r="N36" s="9">
        <v>2005</v>
      </c>
      <c r="O36" s="9">
        <v>2006</v>
      </c>
      <c r="P36" s="9">
        <v>2007</v>
      </c>
      <c r="Q36" s="10">
        <v>2008</v>
      </c>
      <c r="R36" s="9">
        <v>2009</v>
      </c>
      <c r="S36" s="9">
        <v>2010</v>
      </c>
      <c r="T36" s="9">
        <v>2011</v>
      </c>
      <c r="U36" s="9">
        <v>2012</v>
      </c>
      <c r="V36" s="9">
        <v>2013</v>
      </c>
      <c r="W36" s="9">
        <v>2014</v>
      </c>
      <c r="X36" s="9">
        <v>2015</v>
      </c>
      <c r="Y36" s="9">
        <v>2016</v>
      </c>
      <c r="Z36" s="9">
        <v>2017</v>
      </c>
      <c r="AA36" s="9">
        <v>2018</v>
      </c>
      <c r="AB36" s="9">
        <v>2019</v>
      </c>
      <c r="AC36" s="9">
        <v>2020</v>
      </c>
      <c r="AD36" s="9">
        <v>2021</v>
      </c>
      <c r="AE36" s="9">
        <v>2022</v>
      </c>
      <c r="AF36" s="9">
        <v>2023</v>
      </c>
      <c r="AG36" s="9">
        <v>2024</v>
      </c>
      <c r="AH36" s="9">
        <v>2025</v>
      </c>
      <c r="AI36" s="9">
        <v>2026</v>
      </c>
      <c r="AJ36" s="9">
        <v>2027</v>
      </c>
      <c r="AK36" s="9">
        <v>2028</v>
      </c>
      <c r="AL36" s="11"/>
      <c r="AM36" s="11"/>
      <c r="AN36" s="11"/>
      <c r="AO36" s="11"/>
      <c r="AP36" s="11"/>
      <c r="AQ36" s="11"/>
      <c r="AR36" s="11"/>
      <c r="AS36" s="11"/>
      <c r="AT36" s="11"/>
      <c r="AU36" s="11"/>
      <c r="AV36" s="11"/>
      <c r="AW36" s="11"/>
      <c r="AX36" s="11"/>
      <c r="AY36" s="11"/>
    </row>
    <row r="37" spans="1:51" s="14" customFormat="1">
      <c r="A37" s="27" t="s">
        <v>38</v>
      </c>
      <c r="B37" s="1">
        <v>52.791509000000019</v>
      </c>
      <c r="C37" s="1">
        <v>54.232990999999998</v>
      </c>
      <c r="D37" s="1">
        <v>55.625654000000011</v>
      </c>
      <c r="E37" s="1">
        <v>56.948473</v>
      </c>
      <c r="F37" s="1">
        <v>58.205024999999992</v>
      </c>
      <c r="G37" s="1">
        <v>59.407887999999978</v>
      </c>
      <c r="H37" s="1">
        <v>60.582113000000021</v>
      </c>
      <c r="I37" s="1">
        <v>61.745507000000046</v>
      </c>
      <c r="J37" s="1">
        <v>62.890102000000027</v>
      </c>
      <c r="K37" s="1">
        <v>64.023490000000024</v>
      </c>
      <c r="L37" s="1">
        <v>65.169755999999992</v>
      </c>
      <c r="M37" s="1">
        <v>66.355989999999935</v>
      </c>
      <c r="N37" s="1">
        <v>67.605636999999987</v>
      </c>
      <c r="O37" s="1">
        <v>69.062442999999973</v>
      </c>
      <c r="P37" s="1">
        <v>70.597005000000024</v>
      </c>
      <c r="Q37" s="1">
        <v>72.191423000000015</v>
      </c>
      <c r="R37" s="1">
        <v>73.815200000000004</v>
      </c>
      <c r="S37" s="1">
        <v>75.436786999999953</v>
      </c>
      <c r="T37" s="1">
        <v>77.037261000000029</v>
      </c>
      <c r="U37" s="1">
        <v>78.615818999999973</v>
      </c>
      <c r="V37" s="1">
        <v>80.164317999999966</v>
      </c>
      <c r="W37" s="1">
        <v>81.676066000000063</v>
      </c>
      <c r="X37" s="1">
        <v>83.145725000000041</v>
      </c>
      <c r="Y37" s="1">
        <v>84.512801000000024</v>
      </c>
      <c r="Z37" s="1">
        <v>85.904380600000039</v>
      </c>
      <c r="AA37" s="1">
        <v>87.318873814981714</v>
      </c>
      <c r="AB37" s="1">
        <v>88.756657938311193</v>
      </c>
      <c r="AC37" s="1">
        <v>90.218116475830641</v>
      </c>
      <c r="AD37" s="1">
        <v>91.703639248152328</v>
      </c>
      <c r="AE37" s="1">
        <v>93.213622494636951</v>
      </c>
      <c r="AF37" s="2">
        <v>94.74846897908418</v>
      </c>
      <c r="AG37" s="2">
        <v>96.1</v>
      </c>
      <c r="AH37" s="2">
        <v>97.4</v>
      </c>
      <c r="AI37" s="2">
        <v>98.6</v>
      </c>
      <c r="AJ37" s="2">
        <v>99.7</v>
      </c>
      <c r="AK37" s="2">
        <v>100.7</v>
      </c>
      <c r="AL37" s="13"/>
      <c r="AM37" s="13"/>
      <c r="AN37" s="13"/>
      <c r="AO37" s="13"/>
      <c r="AP37" s="13"/>
      <c r="AQ37" s="13"/>
      <c r="AR37" s="13"/>
      <c r="AS37" s="13"/>
      <c r="AT37" s="13"/>
      <c r="AU37" s="13"/>
      <c r="AV37" s="13"/>
      <c r="AW37" s="13"/>
      <c r="AX37" s="13"/>
    </row>
    <row r="38" spans="1:51" s="14" customFormat="1">
      <c r="A38" s="28" t="s">
        <v>8</v>
      </c>
      <c r="B38" s="3">
        <v>3.43</v>
      </c>
      <c r="C38" s="3">
        <v>3.7</v>
      </c>
      <c r="D38" s="3">
        <v>6.23</v>
      </c>
      <c r="E38" s="3">
        <v>5.45</v>
      </c>
      <c r="F38" s="3">
        <v>3.73</v>
      </c>
      <c r="G38" s="3">
        <v>3.16</v>
      </c>
      <c r="H38" s="3">
        <v>2.5</v>
      </c>
      <c r="I38" s="3">
        <v>2.2000000000000002</v>
      </c>
      <c r="J38" s="3">
        <v>2.7679999999999998</v>
      </c>
      <c r="K38" s="3">
        <v>2.9780000000000002</v>
      </c>
      <c r="L38" s="3">
        <v>3.4</v>
      </c>
      <c r="M38" s="3">
        <v>3.919</v>
      </c>
      <c r="N38" s="3">
        <v>3.4780000000000002</v>
      </c>
      <c r="O38" s="3">
        <v>3.528</v>
      </c>
      <c r="P38" s="3">
        <v>3.61</v>
      </c>
      <c r="Q38" s="3">
        <v>3.887</v>
      </c>
      <c r="R38" s="3">
        <v>5.33</v>
      </c>
      <c r="S38" s="31">
        <v>5.2729999999999997</v>
      </c>
      <c r="T38" s="31">
        <v>5.1719999999999997</v>
      </c>
      <c r="U38" s="31">
        <v>4.8899999999999997</v>
      </c>
      <c r="V38" s="31">
        <v>4.9050000000000002</v>
      </c>
      <c r="W38" s="31">
        <v>4.835</v>
      </c>
      <c r="X38" s="31">
        <v>4.3470000000000004</v>
      </c>
      <c r="Y38" s="31">
        <v>3.875</v>
      </c>
      <c r="Z38" s="31">
        <v>3.419</v>
      </c>
      <c r="AA38" s="31">
        <v>3.3220000000000001</v>
      </c>
      <c r="AB38" s="31">
        <v>3.49</v>
      </c>
      <c r="AC38" s="31">
        <v>4.4080000000000004</v>
      </c>
      <c r="AD38" s="31">
        <v>4.1420000000000003</v>
      </c>
      <c r="AE38" s="76">
        <v>3.2749999999999999</v>
      </c>
      <c r="AF38" s="32">
        <v>2.8</v>
      </c>
      <c r="AG38" s="32">
        <v>3</v>
      </c>
      <c r="AH38" s="32">
        <v>3.3</v>
      </c>
      <c r="AI38" s="32">
        <v>3.3</v>
      </c>
      <c r="AJ38" s="32">
        <v>3.3</v>
      </c>
      <c r="AK38" s="32">
        <v>3.2</v>
      </c>
      <c r="AL38" s="13"/>
      <c r="AM38" s="13"/>
      <c r="AN38" s="13"/>
      <c r="AO38" s="13"/>
      <c r="AP38" s="13"/>
      <c r="AQ38" s="13"/>
      <c r="AR38" s="13"/>
      <c r="AS38" s="13"/>
      <c r="AT38" s="13"/>
      <c r="AU38" s="13"/>
      <c r="AV38" s="13"/>
      <c r="AW38" s="13"/>
      <c r="AX38" s="13"/>
    </row>
    <row r="39" spans="1:51">
      <c r="A39" s="8"/>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row>
    <row r="40" spans="1:51" s="12" customFormat="1">
      <c r="A40" s="9" t="s">
        <v>31</v>
      </c>
      <c r="B40" s="9">
        <v>1993</v>
      </c>
      <c r="C40" s="9">
        <v>1994</v>
      </c>
      <c r="D40" s="9">
        <v>1995</v>
      </c>
      <c r="E40" s="9">
        <v>1996</v>
      </c>
      <c r="F40" s="9">
        <v>1997</v>
      </c>
      <c r="G40" s="9">
        <v>1998</v>
      </c>
      <c r="H40" s="9">
        <v>1999</v>
      </c>
      <c r="I40" s="9">
        <v>2000</v>
      </c>
      <c r="J40" s="9">
        <v>2001</v>
      </c>
      <c r="K40" s="9">
        <v>2002</v>
      </c>
      <c r="L40" s="9">
        <v>2003</v>
      </c>
      <c r="M40" s="9">
        <v>2004</v>
      </c>
      <c r="N40" s="9">
        <v>2005</v>
      </c>
      <c r="O40" s="9">
        <v>2006</v>
      </c>
      <c r="P40" s="9">
        <v>2007</v>
      </c>
      <c r="Q40" s="10">
        <v>2008</v>
      </c>
      <c r="R40" s="9">
        <v>2009</v>
      </c>
      <c r="S40" s="9">
        <v>2010</v>
      </c>
      <c r="T40" s="9">
        <v>2011</v>
      </c>
      <c r="U40" s="9">
        <v>2012</v>
      </c>
      <c r="V40" s="9">
        <v>2013</v>
      </c>
      <c r="W40" s="9">
        <v>2014</v>
      </c>
      <c r="X40" s="9">
        <v>2015</v>
      </c>
      <c r="Y40" s="9">
        <v>2016</v>
      </c>
      <c r="Z40" s="9">
        <v>2017</v>
      </c>
      <c r="AA40" s="9">
        <v>2018</v>
      </c>
      <c r="AB40" s="9">
        <v>2019</v>
      </c>
      <c r="AC40" s="9">
        <v>2020</v>
      </c>
      <c r="AD40" s="9">
        <v>2021</v>
      </c>
      <c r="AE40" s="9">
        <v>2022</v>
      </c>
      <c r="AF40" s="9">
        <v>2023</v>
      </c>
      <c r="AG40" s="9">
        <v>2024</v>
      </c>
      <c r="AH40" s="9">
        <v>2025</v>
      </c>
      <c r="AI40" s="9">
        <v>2026</v>
      </c>
      <c r="AJ40" s="9">
        <v>2027</v>
      </c>
      <c r="AK40" s="9">
        <v>2028</v>
      </c>
      <c r="AL40" s="11"/>
      <c r="AM40" s="11"/>
      <c r="AN40" s="11"/>
      <c r="AO40" s="11"/>
      <c r="AP40" s="11"/>
      <c r="AQ40" s="11"/>
      <c r="AR40" s="11"/>
      <c r="AS40" s="11"/>
      <c r="AT40" s="11"/>
      <c r="AU40" s="11"/>
      <c r="AV40" s="11"/>
      <c r="AW40" s="11"/>
      <c r="AX40" s="11"/>
      <c r="AY40" s="11"/>
    </row>
    <row r="41" spans="1:51" s="14" customFormat="1">
      <c r="A41" s="26" t="s">
        <v>33</v>
      </c>
      <c r="B41" s="1">
        <v>225.31</v>
      </c>
      <c r="C41" s="1">
        <v>225.49</v>
      </c>
      <c r="D41" s="1">
        <v>225.6</v>
      </c>
      <c r="E41" s="1">
        <v>227.17</v>
      </c>
      <c r="F41" s="1">
        <v>227.85</v>
      </c>
      <c r="G41" s="1">
        <v>228.31</v>
      </c>
      <c r="H41" s="1">
        <v>229.18</v>
      </c>
      <c r="I41" s="1">
        <v>229.05</v>
      </c>
      <c r="J41" s="1">
        <v>231.51</v>
      </c>
      <c r="K41" s="1">
        <v>231.84</v>
      </c>
      <c r="L41" s="1">
        <v>236.52</v>
      </c>
      <c r="M41" s="1">
        <v>232.14</v>
      </c>
      <c r="N41" s="1">
        <v>232.96</v>
      </c>
      <c r="O41" s="1">
        <v>233.63</v>
      </c>
      <c r="P41" s="1">
        <v>235.19</v>
      </c>
      <c r="Q41" s="1">
        <v>238.63</v>
      </c>
      <c r="R41" s="1">
        <v>238.88</v>
      </c>
      <c r="S41" s="1">
        <v>235.07</v>
      </c>
      <c r="T41" s="1">
        <v>229.77</v>
      </c>
      <c r="U41" s="1">
        <v>231.5</v>
      </c>
      <c r="V41" s="1">
        <v>229.75</v>
      </c>
      <c r="W41" s="1">
        <v>229.93090000000001</v>
      </c>
      <c r="X41" s="3">
        <v>229.13099999999997</v>
      </c>
      <c r="Y41" s="3">
        <v>228.68109999999996</v>
      </c>
      <c r="Z41" s="3">
        <v>228.23208338116621</v>
      </c>
      <c r="AA41" s="3">
        <v>227.78394840897479</v>
      </c>
      <c r="AB41" s="3">
        <v>227.33669335230763</v>
      </c>
      <c r="AC41" s="3">
        <v>226.89031648344567</v>
      </c>
      <c r="AD41" s="3">
        <v>226.44481607806227</v>
      </c>
      <c r="AE41" s="3">
        <v>226.00019041521648</v>
      </c>
      <c r="AF41" s="16">
        <v>225.6</v>
      </c>
      <c r="AG41" s="16">
        <v>225.2</v>
      </c>
      <c r="AH41" s="16">
        <v>224.9</v>
      </c>
      <c r="AI41" s="16">
        <v>224.6</v>
      </c>
      <c r="AJ41" s="16">
        <v>224.3</v>
      </c>
      <c r="AK41" s="16">
        <v>224</v>
      </c>
      <c r="AL41" s="13"/>
      <c r="AM41" s="13"/>
      <c r="AN41" s="13"/>
      <c r="AO41" s="13"/>
      <c r="AP41" s="13"/>
      <c r="AQ41" s="13"/>
      <c r="AR41" s="13"/>
      <c r="AS41" s="13"/>
      <c r="AT41" s="13"/>
      <c r="AU41" s="13"/>
      <c r="AV41" s="13"/>
      <c r="AW41" s="13"/>
      <c r="AX41" s="13"/>
    </row>
    <row r="42" spans="1:51" s="14" customFormat="1">
      <c r="A42" s="26" t="s">
        <v>32</v>
      </c>
      <c r="B42" s="1">
        <v>691.88800000000003</v>
      </c>
      <c r="C42" s="1">
        <v>689.98400000000004</v>
      </c>
      <c r="D42" s="1">
        <v>688.08</v>
      </c>
      <c r="E42" s="1">
        <v>686.17600000000004</v>
      </c>
      <c r="F42" s="1">
        <v>684.27200000000005</v>
      </c>
      <c r="G42" s="1">
        <v>682.36800000000005</v>
      </c>
      <c r="H42" s="1">
        <v>680.46400000000006</v>
      </c>
      <c r="I42" s="1">
        <v>678.56</v>
      </c>
      <c r="J42" s="1">
        <v>677.01400000000001</v>
      </c>
      <c r="K42" s="1">
        <v>675.46799999999996</v>
      </c>
      <c r="L42" s="1">
        <v>673.92200000000003</v>
      </c>
      <c r="M42" s="1">
        <v>672.37599999999998</v>
      </c>
      <c r="N42" s="1">
        <v>670.83</v>
      </c>
      <c r="O42" s="1">
        <v>669.66</v>
      </c>
      <c r="P42" s="1">
        <v>668.49</v>
      </c>
      <c r="Q42" s="1">
        <v>667.32</v>
      </c>
      <c r="R42" s="1">
        <v>666.15</v>
      </c>
      <c r="S42" s="1">
        <v>664.98</v>
      </c>
      <c r="T42" s="1">
        <v>664.06399999999985</v>
      </c>
      <c r="U42" s="1">
        <v>663.14800000000002</v>
      </c>
      <c r="V42" s="1">
        <v>662.23199999999997</v>
      </c>
      <c r="W42" s="1">
        <v>661.31600000000014</v>
      </c>
      <c r="X42" s="1">
        <v>660.4</v>
      </c>
      <c r="Y42" s="1">
        <v>659.47399999999993</v>
      </c>
      <c r="Z42" s="1">
        <v>658.54929841913986</v>
      </c>
      <c r="AA42" s="1">
        <v>657.62589343680168</v>
      </c>
      <c r="AB42" s="1">
        <v>656.70378323492025</v>
      </c>
      <c r="AC42" s="1">
        <v>655.78296599797966</v>
      </c>
      <c r="AD42" s="1">
        <v>654.86343991300976</v>
      </c>
      <c r="AE42" s="1">
        <v>653.94520316958233</v>
      </c>
      <c r="AF42" s="2">
        <v>653.0282539598079</v>
      </c>
      <c r="AG42" s="2">
        <v>652.20000000000005</v>
      </c>
      <c r="AH42" s="2">
        <v>651.5</v>
      </c>
      <c r="AI42" s="2">
        <v>650.79999999999995</v>
      </c>
      <c r="AJ42" s="2">
        <v>650.1</v>
      </c>
      <c r="AK42" s="2">
        <v>649.5</v>
      </c>
      <c r="AL42" s="13"/>
      <c r="AM42" s="13"/>
      <c r="AN42" s="13"/>
      <c r="AO42" s="13"/>
      <c r="AP42" s="13"/>
      <c r="AQ42" s="13"/>
      <c r="AR42" s="13"/>
      <c r="AS42" s="13"/>
      <c r="AT42" s="13"/>
      <c r="AU42" s="13"/>
      <c r="AV42" s="13"/>
      <c r="AW42" s="13"/>
      <c r="AX42" s="13"/>
    </row>
    <row r="43" spans="1:51" s="14" customFormat="1">
      <c r="A43" s="26" t="s">
        <v>34</v>
      </c>
      <c r="B43" s="1">
        <v>339.46885800000001</v>
      </c>
      <c r="C43" s="1">
        <v>352.78006800000003</v>
      </c>
      <c r="D43" s="1">
        <v>332.81691999999998</v>
      </c>
      <c r="E43" s="1">
        <v>346.417823</v>
      </c>
      <c r="F43" s="1">
        <v>369.76927899999998</v>
      </c>
      <c r="G43" s="1">
        <v>389.08703499999996</v>
      </c>
      <c r="H43" s="1">
        <v>391.59159600000004</v>
      </c>
      <c r="I43" s="1">
        <v>398.38288</v>
      </c>
      <c r="J43" s="1">
        <v>412.97753999999998</v>
      </c>
      <c r="K43" s="1">
        <v>414.38933500000002</v>
      </c>
      <c r="L43" s="1">
        <v>440.20868199999995</v>
      </c>
      <c r="M43" s="1">
        <v>441.30878200000001</v>
      </c>
      <c r="N43" s="1">
        <v>466.36172600000003</v>
      </c>
      <c r="O43" s="1">
        <v>479.25123100000002</v>
      </c>
      <c r="P43" s="1">
        <v>480.52001299999995</v>
      </c>
      <c r="Q43" s="1">
        <v>493.25183700000002</v>
      </c>
      <c r="R43" s="1">
        <v>475.95093099999997</v>
      </c>
      <c r="S43" s="1">
        <v>464.30820599999998</v>
      </c>
      <c r="T43" s="1">
        <v>484.429035</v>
      </c>
      <c r="U43" s="1">
        <v>496.32478299999997</v>
      </c>
      <c r="V43" s="1">
        <v>490.340239</v>
      </c>
      <c r="W43" s="1">
        <v>480.27065700000003</v>
      </c>
      <c r="X43" s="1">
        <v>481.66155010000006</v>
      </c>
      <c r="Y43" s="1">
        <v>483.05647131120662</v>
      </c>
      <c r="Z43" s="1">
        <v>484.45543229927529</v>
      </c>
      <c r="AA43" s="1">
        <v>485.85844476364616</v>
      </c>
      <c r="AB43" s="1">
        <v>487.26552043764156</v>
      </c>
      <c r="AC43" s="1">
        <v>488.67667108856426</v>
      </c>
      <c r="AD43" s="1">
        <v>490.0919085177959</v>
      </c>
      <c r="AE43" s="1">
        <v>491.51124456089553</v>
      </c>
      <c r="AF43" s="2">
        <v>492.93469108769881</v>
      </c>
      <c r="AG43" s="2">
        <v>494.3</v>
      </c>
      <c r="AH43" s="2">
        <v>495.77</v>
      </c>
      <c r="AI43" s="2">
        <v>497.3</v>
      </c>
      <c r="AJ43" s="2">
        <v>501.1</v>
      </c>
      <c r="AK43" s="2">
        <v>504.8</v>
      </c>
      <c r="AL43" s="13"/>
      <c r="AM43" s="13"/>
      <c r="AN43" s="13"/>
      <c r="AO43" s="13"/>
      <c r="AP43" s="13"/>
      <c r="AQ43" s="13"/>
      <c r="AR43" s="13"/>
      <c r="AS43" s="13"/>
      <c r="AT43" s="13"/>
      <c r="AU43" s="13"/>
      <c r="AV43" s="13"/>
      <c r="AW43" s="13"/>
      <c r="AX43" s="13"/>
    </row>
    <row r="44" spans="1:51" s="14" customFormat="1">
      <c r="A44" s="26" t="s">
        <v>35</v>
      </c>
      <c r="B44" s="1">
        <v>3.7468781530264534</v>
      </c>
      <c r="C44" s="1">
        <v>3.820068505884521</v>
      </c>
      <c r="D44" s="1">
        <v>3.5388895845917436</v>
      </c>
      <c r="E44" s="1">
        <v>3.6203056488535195</v>
      </c>
      <c r="F44" s="1">
        <v>3.8010142787435162</v>
      </c>
      <c r="G44" s="1">
        <v>3.9372728428530741</v>
      </c>
      <c r="H44" s="1">
        <v>3.9041808123560284</v>
      </c>
      <c r="I44" s="1">
        <v>3.9164781821506645</v>
      </c>
      <c r="J44" s="1">
        <v>4.0068816161530858</v>
      </c>
      <c r="K44" s="1">
        <v>3.9709349879883793</v>
      </c>
      <c r="L44" s="1">
        <v>4.1670465195752238</v>
      </c>
      <c r="M44" s="1">
        <v>4.1245514032107282</v>
      </c>
      <c r="N44" s="1">
        <v>4.2993652347585227</v>
      </c>
      <c r="O44" s="1">
        <v>4.3531735775568414</v>
      </c>
      <c r="P44" s="1">
        <v>4.2966354873575714</v>
      </c>
      <c r="Q44" s="1">
        <v>4.3396444358896309</v>
      </c>
      <c r="R44" s="1">
        <v>4.1206007662267892</v>
      </c>
      <c r="S44" s="1">
        <v>3.9576576641618337</v>
      </c>
      <c r="T44" s="1">
        <v>4.0677551922761088</v>
      </c>
      <c r="U44" s="1">
        <v>4.1076863139363526</v>
      </c>
      <c r="V44" s="1">
        <v>4.0016024927341949</v>
      </c>
      <c r="W44" s="1">
        <v>3.8662411126567364</v>
      </c>
      <c r="X44" s="1">
        <v>3.8229287004465577</v>
      </c>
      <c r="Y44" s="1">
        <v>3.7801015050132953</v>
      </c>
      <c r="Z44" s="1">
        <v>3.7377540906098137</v>
      </c>
      <c r="AA44" s="1">
        <v>3.6958810823841244</v>
      </c>
      <c r="AB44" s="1">
        <v>3.6544771656971946</v>
      </c>
      <c r="AC44" s="1">
        <v>3.6135370854483981</v>
      </c>
      <c r="AD44" s="1">
        <v>3.5730556454085245</v>
      </c>
      <c r="AE44" s="1">
        <v>3.5330277075602572</v>
      </c>
      <c r="AF44" s="2">
        <v>3.4934481914460433</v>
      </c>
      <c r="AG44" s="2">
        <v>3.4934481914460433</v>
      </c>
      <c r="AH44" s="2">
        <v>3.5</v>
      </c>
      <c r="AI44" s="2">
        <v>3.5</v>
      </c>
      <c r="AJ44" s="2">
        <v>3.5</v>
      </c>
      <c r="AK44" s="2">
        <v>3.5</v>
      </c>
      <c r="AL44" s="13"/>
      <c r="AM44" s="13"/>
      <c r="AN44" s="13"/>
      <c r="AO44" s="13"/>
      <c r="AP44" s="13"/>
      <c r="AQ44" s="13"/>
      <c r="AR44" s="13"/>
      <c r="AS44" s="13"/>
      <c r="AT44" s="13"/>
      <c r="AU44" s="13"/>
      <c r="AV44" s="13"/>
      <c r="AW44" s="13"/>
      <c r="AX44" s="13"/>
    </row>
    <row r="45" spans="1:51">
      <c r="A45" s="26" t="s">
        <v>36</v>
      </c>
      <c r="B45" s="3">
        <v>95.192657470703097</v>
      </c>
      <c r="C45" s="3">
        <v>95.238293999999996</v>
      </c>
      <c r="D45" s="3">
        <v>95.785552978515597</v>
      </c>
      <c r="E45" s="3">
        <v>96.093624000000005</v>
      </c>
      <c r="F45" s="3">
        <v>96.329505920410199</v>
      </c>
      <c r="G45" s="3">
        <v>96.092754999999997</v>
      </c>
      <c r="H45" s="3">
        <v>96.800033569335895</v>
      </c>
      <c r="I45" s="3">
        <v>98.007131999999999</v>
      </c>
      <c r="J45" s="3">
        <v>97.184837341308594</v>
      </c>
      <c r="K45" s="3">
        <v>97.897085000000004</v>
      </c>
      <c r="L45" s="3">
        <v>97.520248413085895</v>
      </c>
      <c r="M45" s="3">
        <v>98.597701000000001</v>
      </c>
      <c r="N45" s="3">
        <v>98.932727999999997</v>
      </c>
      <c r="O45" s="3">
        <v>99.114159999999998</v>
      </c>
      <c r="P45" s="3">
        <v>98.252830505371094</v>
      </c>
      <c r="Q45" s="3">
        <v>98.914036999999993</v>
      </c>
      <c r="R45" s="3">
        <v>98.716613769531307</v>
      </c>
      <c r="S45" s="3">
        <v>99.236695999999995</v>
      </c>
      <c r="T45" s="3">
        <v>99.248359680175795</v>
      </c>
      <c r="U45" s="3">
        <v>99.111637000000002</v>
      </c>
      <c r="V45" s="3">
        <v>99.748733520507798</v>
      </c>
      <c r="W45" s="3">
        <v>99.172927999999999</v>
      </c>
      <c r="X45" s="3">
        <v>99</v>
      </c>
      <c r="Y45" s="3">
        <v>100</v>
      </c>
      <c r="Z45" s="3">
        <v>100</v>
      </c>
      <c r="AA45" s="3">
        <v>100</v>
      </c>
      <c r="AB45" s="3">
        <v>100</v>
      </c>
      <c r="AC45" s="3">
        <v>100</v>
      </c>
      <c r="AD45" s="3">
        <v>100</v>
      </c>
      <c r="AE45" s="3">
        <v>100</v>
      </c>
      <c r="AF45" s="16">
        <v>100</v>
      </c>
      <c r="AG45" s="2">
        <v>100</v>
      </c>
      <c r="AH45" s="2">
        <v>100</v>
      </c>
      <c r="AI45" s="2">
        <v>100</v>
      </c>
      <c r="AJ45" s="2">
        <v>100</v>
      </c>
      <c r="AK45" s="2">
        <v>100</v>
      </c>
      <c r="AL45" s="6"/>
      <c r="AM45" s="6"/>
      <c r="AN45" s="6"/>
      <c r="AO45" s="6"/>
      <c r="AP45" s="6"/>
      <c r="AQ45" s="6"/>
      <c r="AR45" s="6"/>
      <c r="AS45" s="6"/>
      <c r="AT45" s="6"/>
      <c r="AU45" s="6"/>
      <c r="AV45" s="6"/>
      <c r="AW45" s="6"/>
      <c r="AX45" s="6"/>
    </row>
    <row r="46" spans="1:51">
      <c r="A46" s="8"/>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row>
    <row r="47" spans="1:51">
      <c r="A47" s="8"/>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row>
    <row r="48" spans="1:51">
      <c r="A48" s="19" t="s">
        <v>14</v>
      </c>
      <c r="B48" s="90"/>
      <c r="C48" s="88"/>
      <c r="D48" s="88"/>
      <c r="E48" s="88"/>
      <c r="F48" s="88"/>
      <c r="G48" s="88"/>
      <c r="H48" s="88"/>
      <c r="I48" s="88"/>
      <c r="J48" s="88"/>
      <c r="K48" s="88"/>
      <c r="L48" s="88"/>
      <c r="M48" s="88"/>
      <c r="N48" s="88"/>
      <c r="O48" s="89"/>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row>
    <row r="49" spans="1:51">
      <c r="A49" s="9" t="s">
        <v>0</v>
      </c>
      <c r="B49" s="90" t="s">
        <v>49</v>
      </c>
      <c r="C49" s="89"/>
      <c r="D49" s="90" t="s">
        <v>48</v>
      </c>
      <c r="E49" s="89"/>
      <c r="F49" s="90" t="s">
        <v>47</v>
      </c>
      <c r="G49" s="89"/>
      <c r="H49" s="90" t="s">
        <v>42</v>
      </c>
      <c r="I49" s="89"/>
      <c r="J49" s="90" t="s">
        <v>65</v>
      </c>
      <c r="K49" s="89"/>
      <c r="L49" s="90" t="s">
        <v>66</v>
      </c>
      <c r="M49" s="89"/>
      <c r="N49" s="90" t="s">
        <v>67</v>
      </c>
      <c r="O49" s="89"/>
      <c r="P49" s="22"/>
      <c r="Q49" s="22"/>
      <c r="R49" s="22"/>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row>
    <row r="50" spans="1:51">
      <c r="A50" s="20" t="s">
        <v>73</v>
      </c>
      <c r="B50" s="79">
        <v>0.2</v>
      </c>
      <c r="C50" s="80">
        <v>0.2</v>
      </c>
      <c r="D50" s="79">
        <v>1.9</v>
      </c>
      <c r="E50" s="80">
        <v>1.9</v>
      </c>
      <c r="F50" s="79">
        <v>1.4</v>
      </c>
      <c r="G50" s="80">
        <v>1.4</v>
      </c>
      <c r="H50" s="79">
        <v>3.4</v>
      </c>
      <c r="I50" s="80">
        <v>3.4</v>
      </c>
      <c r="J50" s="79">
        <v>1</v>
      </c>
      <c r="K50" s="80">
        <v>1</v>
      </c>
      <c r="L50" s="79">
        <v>-0.3</v>
      </c>
      <c r="M50" s="80">
        <v>-0.3</v>
      </c>
      <c r="N50" s="79">
        <v>1.8</v>
      </c>
      <c r="O50" s="80">
        <v>1.8</v>
      </c>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row>
    <row r="51" spans="1:51">
      <c r="A51" s="20" t="s">
        <v>74</v>
      </c>
      <c r="B51" s="79">
        <v>4.7</v>
      </c>
      <c r="C51" s="80">
        <v>4.7</v>
      </c>
      <c r="D51" s="79">
        <v>2.5</v>
      </c>
      <c r="E51" s="80">
        <v>2.5</v>
      </c>
      <c r="F51" s="79">
        <v>2</v>
      </c>
      <c r="G51" s="80">
        <v>2</v>
      </c>
      <c r="H51" s="79">
        <v>3.9</v>
      </c>
      <c r="I51" s="80">
        <v>3.9</v>
      </c>
      <c r="J51" s="79">
        <v>4.5</v>
      </c>
      <c r="K51" s="80">
        <v>4.5</v>
      </c>
      <c r="L51" s="79">
        <v>40.799999999999997</v>
      </c>
      <c r="M51" s="80">
        <v>40.799999999999997</v>
      </c>
      <c r="N51" s="79">
        <v>4.2</v>
      </c>
      <c r="O51" s="80">
        <v>4.2</v>
      </c>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row>
    <row r="52" spans="1:51">
      <c r="A52" s="20" t="s">
        <v>75</v>
      </c>
      <c r="B52" s="78">
        <v>3.8</v>
      </c>
      <c r="C52" s="78">
        <v>3.8</v>
      </c>
      <c r="D52" s="78">
        <v>5.0999999999999996</v>
      </c>
      <c r="E52" s="78">
        <v>5.0999999999999996</v>
      </c>
      <c r="F52" s="79">
        <v>7</v>
      </c>
      <c r="G52" s="80">
        <v>7</v>
      </c>
      <c r="H52" s="78" t="s">
        <v>40</v>
      </c>
      <c r="I52" s="78" t="s">
        <v>40</v>
      </c>
      <c r="J52" s="78">
        <v>13</v>
      </c>
      <c r="K52" s="78">
        <v>13</v>
      </c>
      <c r="L52" s="78">
        <v>9.6</v>
      </c>
      <c r="M52" s="78">
        <v>9.6</v>
      </c>
      <c r="N52" s="79">
        <v>5</v>
      </c>
      <c r="O52" s="80">
        <v>5</v>
      </c>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row>
    <row r="53" spans="1:51">
      <c r="A53" s="20" t="s">
        <v>15</v>
      </c>
      <c r="B53" s="85">
        <v>22216</v>
      </c>
      <c r="C53" s="85">
        <v>22216</v>
      </c>
      <c r="D53" s="85">
        <v>76027</v>
      </c>
      <c r="E53" s="85">
        <v>76027</v>
      </c>
      <c r="F53" s="86">
        <v>57812</v>
      </c>
      <c r="G53" s="87">
        <v>57812</v>
      </c>
      <c r="H53" s="85">
        <v>9911</v>
      </c>
      <c r="I53" s="85">
        <v>9911</v>
      </c>
      <c r="J53" s="85">
        <v>17208</v>
      </c>
      <c r="K53" s="85">
        <v>17208</v>
      </c>
      <c r="L53" s="85">
        <v>25822</v>
      </c>
      <c r="M53" s="85">
        <v>25822</v>
      </c>
      <c r="N53" s="86">
        <v>30013</v>
      </c>
      <c r="O53" s="87">
        <v>30013</v>
      </c>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row>
    <row r="54" spans="1:51">
      <c r="A54" s="20" t="s">
        <v>16</v>
      </c>
      <c r="B54" s="83">
        <v>1322.7</v>
      </c>
      <c r="C54" s="83">
        <v>1322.7</v>
      </c>
      <c r="D54" s="83">
        <v>25346.799999999999</v>
      </c>
      <c r="E54" s="83">
        <v>25346.799999999999</v>
      </c>
      <c r="F54" s="81">
        <v>2221.1999999999998</v>
      </c>
      <c r="G54" s="82">
        <v>2221.1999999999998</v>
      </c>
      <c r="H54" s="83">
        <v>91</v>
      </c>
      <c r="I54" s="83">
        <v>91</v>
      </c>
      <c r="J54" s="83">
        <v>1833.3</v>
      </c>
      <c r="K54" s="83">
        <v>1833.3</v>
      </c>
      <c r="L54" s="83">
        <v>564.29999999999995</v>
      </c>
      <c r="M54" s="83">
        <v>564.29999999999995</v>
      </c>
      <c r="N54" s="81">
        <v>1829.1</v>
      </c>
      <c r="O54" s="82">
        <v>1829.1</v>
      </c>
      <c r="P54" s="6"/>
      <c r="Q54" s="6"/>
      <c r="R54" s="6"/>
      <c r="S54" s="17"/>
      <c r="T54" s="17"/>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row>
    <row r="55" spans="1:51" s="18" customFormat="1">
      <c r="A55" s="15" t="s">
        <v>17</v>
      </c>
      <c r="B55" s="78">
        <v>31</v>
      </c>
      <c r="C55" s="78">
        <v>31</v>
      </c>
      <c r="D55" s="79">
        <v>67</v>
      </c>
      <c r="E55" s="80">
        <v>67</v>
      </c>
      <c r="F55" s="79">
        <v>74</v>
      </c>
      <c r="G55" s="80">
        <v>74</v>
      </c>
      <c r="H55" s="78">
        <v>25</v>
      </c>
      <c r="I55" s="78">
        <v>25</v>
      </c>
      <c r="J55" s="78">
        <v>38</v>
      </c>
      <c r="K55" s="78">
        <v>38</v>
      </c>
      <c r="L55" s="78">
        <v>38</v>
      </c>
      <c r="M55" s="78">
        <v>38</v>
      </c>
      <c r="N55" s="79">
        <v>29</v>
      </c>
      <c r="O55" s="80">
        <v>29</v>
      </c>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row>
    <row r="56" spans="1:51">
      <c r="A56" s="23"/>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row>
    <row r="57" spans="1:51">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row>
    <row r="58" spans="1:51">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row>
    <row r="59" spans="1:51">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row>
    <row r="60" spans="1:51">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row>
    <row r="61" spans="1:51">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row>
    <row r="62" spans="1:51">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row>
    <row r="63" spans="1:51">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row>
    <row r="64" spans="1:51">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row>
    <row r="65" spans="1:51">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row>
    <row r="66" spans="1:51">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row>
    <row r="67" spans="1:51">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row>
    <row r="68" spans="1:51">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row>
    <row r="69" spans="1:51">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row>
    <row r="70" spans="1:51">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row>
    <row r="71" spans="1:51">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row>
    <row r="72" spans="1:51">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row>
    <row r="73" spans="1:51">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row>
    <row r="74" spans="1:51">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row>
    <row r="75" spans="1:51">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row>
    <row r="76" spans="1:51">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row>
    <row r="77" spans="1:51">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row>
    <row r="78" spans="1:51">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row>
    <row r="79" spans="1:51">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row>
    <row r="80" spans="1:51">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row>
    <row r="81" spans="1:51">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row>
    <row r="82" spans="1:51">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row>
    <row r="83" spans="1:51">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row>
    <row r="84" spans="1:51">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row>
    <row r="85" spans="1:51">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row>
    <row r="86" spans="1:51">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row>
    <row r="87" spans="1:51">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row>
    <row r="88" spans="1:51">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row>
    <row r="89" spans="1:51">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row>
    <row r="90" spans="1:51">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row>
    <row r="91" spans="1:51">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row>
    <row r="92" spans="1:51">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row>
    <row r="93" spans="1:51">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row>
    <row r="94" spans="1:51">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row>
    <row r="95" spans="1:51">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row>
    <row r="96" spans="1:51">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row>
    <row r="97" spans="1:51">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row>
    <row r="98" spans="1:51">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row>
    <row r="99" spans="1:51">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row>
    <row r="100" spans="1:51">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row>
    <row r="101" spans="1:51">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row>
    <row r="102" spans="1:51">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row>
    <row r="103" spans="1:51">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row>
    <row r="104" spans="1:51">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row>
    <row r="105" spans="1:51">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row>
    <row r="106" spans="1:51">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row>
    <row r="107" spans="1:51">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row>
    <row r="108" spans="1:51">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row>
    <row r="109" spans="1:51">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row>
    <row r="110" spans="1:51">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row>
    <row r="111" spans="1:51">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row>
    <row r="112" spans="1:51">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row>
    <row r="113" spans="1:51">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row>
    <row r="114" spans="1:51">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row>
    <row r="115" spans="1:51">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row>
    <row r="116" spans="1:51">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row>
    <row r="117" spans="1:51">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6"/>
    </row>
    <row r="118" spans="1:51">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row>
    <row r="119" spans="1:51">
      <c r="A119" s="6"/>
      <c r="B119" s="6"/>
      <c r="C119" s="6"/>
      <c r="D119" s="6"/>
      <c r="E119" s="6"/>
      <c r="F119" s="6"/>
      <c r="G119" s="6"/>
      <c r="H119" s="6"/>
      <c r="I119" s="6"/>
      <c r="J119" s="6"/>
      <c r="K119" s="6"/>
      <c r="L119" s="6"/>
      <c r="M119" s="6"/>
      <c r="N119" s="6"/>
      <c r="O119" s="6"/>
      <c r="P119" s="6"/>
      <c r="Q119" s="6"/>
      <c r="R119" s="6"/>
    </row>
    <row r="120" spans="1:51">
      <c r="A120" s="6"/>
      <c r="B120" s="6"/>
      <c r="C120" s="6"/>
      <c r="D120" s="6"/>
      <c r="E120" s="6"/>
      <c r="F120" s="6"/>
      <c r="G120" s="6"/>
      <c r="H120" s="6"/>
      <c r="I120" s="6"/>
      <c r="J120" s="6"/>
      <c r="K120" s="6"/>
      <c r="L120" s="6"/>
      <c r="M120" s="6"/>
      <c r="N120" s="6"/>
      <c r="O120" s="6"/>
      <c r="P120" s="6"/>
      <c r="Q120" s="6"/>
      <c r="R120" s="6"/>
    </row>
    <row r="121" spans="1:51">
      <c r="A121" s="6"/>
      <c r="B121" s="6"/>
      <c r="C121" s="6"/>
      <c r="D121" s="6"/>
      <c r="E121" s="6"/>
      <c r="F121" s="6"/>
      <c r="G121" s="6"/>
      <c r="H121" s="6"/>
      <c r="I121" s="6"/>
      <c r="J121" s="6"/>
      <c r="K121" s="6"/>
      <c r="L121" s="6"/>
      <c r="M121" s="6"/>
      <c r="N121" s="6"/>
      <c r="O121" s="6"/>
      <c r="P121" s="6"/>
      <c r="Q121" s="6"/>
      <c r="R121" s="6"/>
    </row>
    <row r="122" spans="1:51">
      <c r="A122" s="6"/>
      <c r="B122" s="6"/>
      <c r="C122" s="6"/>
      <c r="D122" s="6"/>
      <c r="E122" s="6"/>
      <c r="F122" s="6"/>
      <c r="G122" s="6"/>
      <c r="H122" s="6"/>
      <c r="I122" s="6"/>
      <c r="J122" s="6"/>
      <c r="K122" s="6"/>
      <c r="L122" s="6"/>
      <c r="M122" s="6"/>
      <c r="N122" s="6"/>
      <c r="O122" s="6"/>
      <c r="P122" s="6"/>
      <c r="Q122" s="6"/>
      <c r="R122" s="6"/>
    </row>
    <row r="123" spans="1:51">
      <c r="A123" s="6"/>
      <c r="B123" s="6"/>
      <c r="C123" s="6"/>
      <c r="D123" s="6"/>
      <c r="E123" s="6"/>
      <c r="F123" s="6"/>
      <c r="G123" s="6"/>
      <c r="H123" s="6"/>
      <c r="I123" s="6"/>
      <c r="J123" s="6"/>
      <c r="K123" s="6"/>
      <c r="L123" s="6"/>
      <c r="M123" s="6"/>
      <c r="N123" s="6"/>
      <c r="O123" s="6"/>
      <c r="P123" s="6"/>
      <c r="Q123" s="6"/>
      <c r="R123" s="6"/>
    </row>
    <row r="124" spans="1:51">
      <c r="A124" s="6"/>
      <c r="B124" s="6"/>
      <c r="C124" s="6"/>
      <c r="D124" s="6"/>
      <c r="E124" s="6"/>
      <c r="F124" s="6"/>
      <c r="G124" s="6"/>
      <c r="H124" s="6"/>
      <c r="I124" s="6"/>
      <c r="J124" s="6"/>
      <c r="K124" s="6"/>
      <c r="L124" s="6"/>
      <c r="M124" s="6"/>
      <c r="N124" s="6"/>
      <c r="O124" s="6"/>
      <c r="P124" s="6"/>
      <c r="Q124" s="6"/>
      <c r="R124" s="6"/>
    </row>
    <row r="125" spans="1:51">
      <c r="A125" s="6"/>
      <c r="B125" s="6"/>
      <c r="C125" s="6"/>
      <c r="D125" s="6"/>
      <c r="E125" s="6"/>
      <c r="F125" s="6"/>
      <c r="G125" s="6"/>
      <c r="H125" s="6"/>
      <c r="I125" s="6"/>
      <c r="J125" s="6"/>
      <c r="K125" s="6"/>
      <c r="L125" s="6"/>
      <c r="M125" s="6"/>
      <c r="N125" s="6"/>
      <c r="O125" s="6"/>
      <c r="P125" s="6"/>
      <c r="Q125" s="6"/>
      <c r="R125" s="6"/>
    </row>
  </sheetData>
  <mergeCells count="56">
    <mergeCell ref="N54:O54"/>
    <mergeCell ref="B55:C55"/>
    <mergeCell ref="D55:E55"/>
    <mergeCell ref="F55:G55"/>
    <mergeCell ref="H55:I55"/>
    <mergeCell ref="J55:K55"/>
    <mergeCell ref="L55:M55"/>
    <mergeCell ref="N55:O55"/>
    <mergeCell ref="B54:C54"/>
    <mergeCell ref="D54:E54"/>
    <mergeCell ref="F54:G54"/>
    <mergeCell ref="H54:I54"/>
    <mergeCell ref="J54:K54"/>
    <mergeCell ref="L54:M54"/>
    <mergeCell ref="N52:O52"/>
    <mergeCell ref="B53:C53"/>
    <mergeCell ref="D53:E53"/>
    <mergeCell ref="F53:G53"/>
    <mergeCell ref="H53:I53"/>
    <mergeCell ref="J53:K53"/>
    <mergeCell ref="L53:M53"/>
    <mergeCell ref="N53:O53"/>
    <mergeCell ref="B52:C52"/>
    <mergeCell ref="D52:E52"/>
    <mergeCell ref="F52:G52"/>
    <mergeCell ref="H52:I52"/>
    <mergeCell ref="J52:K52"/>
    <mergeCell ref="L52:M52"/>
    <mergeCell ref="N50:O50"/>
    <mergeCell ref="B51:C51"/>
    <mergeCell ref="D51:E51"/>
    <mergeCell ref="F51:G51"/>
    <mergeCell ref="H51:I51"/>
    <mergeCell ref="J51:K51"/>
    <mergeCell ref="L51:M51"/>
    <mergeCell ref="N51:O51"/>
    <mergeCell ref="B50:C50"/>
    <mergeCell ref="D50:E50"/>
    <mergeCell ref="F50:G50"/>
    <mergeCell ref="H50:I50"/>
    <mergeCell ref="J50:K50"/>
    <mergeCell ref="L50:M50"/>
    <mergeCell ref="N48:O48"/>
    <mergeCell ref="B49:C49"/>
    <mergeCell ref="D49:E49"/>
    <mergeCell ref="F49:G49"/>
    <mergeCell ref="H49:I49"/>
    <mergeCell ref="J49:K49"/>
    <mergeCell ref="L49:M49"/>
    <mergeCell ref="N49:O49"/>
    <mergeCell ref="B48:C48"/>
    <mergeCell ref="D48:E48"/>
    <mergeCell ref="F48:G48"/>
    <mergeCell ref="H48:I48"/>
    <mergeCell ref="J48:K48"/>
    <mergeCell ref="L48:M48"/>
  </mergeCells>
  <pageMargins left="0.7" right="0.7" top="0.75" bottom="0.75" header="0.3" footer="0.3"/>
  <pageSetup paperSize="9" scale="44" orientation="landscape" horizontalDpi="0" verticalDpi="0"/>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Y125"/>
  <sheetViews>
    <sheetView workbookViewId="0">
      <pane xSplit="1" ySplit="2" topLeftCell="B3" activePane="bottomRight" state="frozen"/>
      <selection pane="topRight" activeCell="B1" sqref="B1"/>
      <selection pane="bottomLeft" activeCell="A3" sqref="A3"/>
      <selection pane="bottomRight" activeCell="AJ34" sqref="AJ34"/>
    </sheetView>
  </sheetViews>
  <sheetFormatPr baseColWidth="10" defaultColWidth="7.85546875" defaultRowHeight="13"/>
  <cols>
    <col min="1" max="1" width="34.85546875" style="7" customWidth="1"/>
    <col min="2" max="37" width="6.42578125" style="7" customWidth="1"/>
    <col min="38" max="16384" width="7.85546875" style="7"/>
  </cols>
  <sheetData>
    <row r="1" spans="1:51" ht="20">
      <c r="A1" s="29" t="s">
        <v>45</v>
      </c>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row>
    <row r="2" spans="1:51">
      <c r="A2" s="8"/>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row>
    <row r="3" spans="1:51">
      <c r="A3" s="8"/>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row>
    <row r="4" spans="1:51" s="12" customFormat="1">
      <c r="A4" s="9" t="s">
        <v>18</v>
      </c>
      <c r="B4" s="9">
        <v>1993</v>
      </c>
      <c r="C4" s="9">
        <v>1994</v>
      </c>
      <c r="D4" s="9">
        <v>1995</v>
      </c>
      <c r="E4" s="9">
        <v>1996</v>
      </c>
      <c r="F4" s="9">
        <v>1997</v>
      </c>
      <c r="G4" s="9">
        <v>1998</v>
      </c>
      <c r="H4" s="9">
        <v>1999</v>
      </c>
      <c r="I4" s="9">
        <v>2000</v>
      </c>
      <c r="J4" s="9">
        <v>2001</v>
      </c>
      <c r="K4" s="9">
        <v>2002</v>
      </c>
      <c r="L4" s="9">
        <v>2003</v>
      </c>
      <c r="M4" s="9">
        <v>2004</v>
      </c>
      <c r="N4" s="9">
        <v>2005</v>
      </c>
      <c r="O4" s="9">
        <v>2006</v>
      </c>
      <c r="P4" s="9">
        <v>2007</v>
      </c>
      <c r="Q4" s="10">
        <v>2008</v>
      </c>
      <c r="R4" s="9">
        <v>2009</v>
      </c>
      <c r="S4" s="9">
        <v>2010</v>
      </c>
      <c r="T4" s="9">
        <v>2011</v>
      </c>
      <c r="U4" s="9">
        <v>2012</v>
      </c>
      <c r="V4" s="9">
        <v>2013</v>
      </c>
      <c r="W4" s="9">
        <v>2014</v>
      </c>
      <c r="X4" s="9">
        <v>2015</v>
      </c>
      <c r="Y4" s="9">
        <v>2016</v>
      </c>
      <c r="Z4" s="9">
        <v>2017</v>
      </c>
      <c r="AA4" s="9">
        <v>2018</v>
      </c>
      <c r="AB4" s="9">
        <v>2019</v>
      </c>
      <c r="AC4" s="9">
        <v>2020</v>
      </c>
      <c r="AD4" s="9">
        <v>2021</v>
      </c>
      <c r="AE4" s="9">
        <v>2022</v>
      </c>
      <c r="AF4" s="9">
        <v>2023</v>
      </c>
      <c r="AG4" s="9">
        <v>2024</v>
      </c>
      <c r="AH4" s="9">
        <v>2025</v>
      </c>
      <c r="AI4" s="9">
        <v>2026</v>
      </c>
      <c r="AJ4" s="9">
        <v>2027</v>
      </c>
      <c r="AK4" s="9">
        <v>2028</v>
      </c>
      <c r="AL4" s="11"/>
      <c r="AM4" s="11"/>
      <c r="AN4" s="11"/>
      <c r="AO4" s="11"/>
      <c r="AP4" s="11"/>
      <c r="AQ4" s="11"/>
      <c r="AR4" s="11"/>
      <c r="AS4" s="11"/>
      <c r="AT4" s="11"/>
      <c r="AU4" s="11"/>
      <c r="AV4" s="11"/>
      <c r="AW4" s="11"/>
      <c r="AX4" s="11"/>
      <c r="AY4" s="11"/>
    </row>
    <row r="5" spans="1:51" s="14" customFormat="1">
      <c r="A5" s="27" t="s">
        <v>19</v>
      </c>
      <c r="B5" s="1">
        <v>4.4265800000000004</v>
      </c>
      <c r="C5" s="1">
        <v>4.5207249999999997</v>
      </c>
      <c r="D5" s="1">
        <v>4.612228</v>
      </c>
      <c r="E5" s="1">
        <v>4.7007789999999998</v>
      </c>
      <c r="F5" s="1">
        <v>4.7866400000000002</v>
      </c>
      <c r="G5" s="1">
        <v>4.8696260000000002</v>
      </c>
      <c r="H5" s="1">
        <v>4.9496599999999997</v>
      </c>
      <c r="I5" s="1">
        <v>5.026796</v>
      </c>
      <c r="J5" s="1">
        <v>5.1007499999999997</v>
      </c>
      <c r="K5" s="1">
        <v>5.1717339999999998</v>
      </c>
      <c r="L5" s="1">
        <v>5.2408789999999996</v>
      </c>
      <c r="M5" s="1">
        <v>5.3097029999999998</v>
      </c>
      <c r="N5" s="1">
        <v>5.3793280000000001</v>
      </c>
      <c r="O5" s="1">
        <v>5.4502110000000004</v>
      </c>
      <c r="P5" s="1">
        <v>5.522106</v>
      </c>
      <c r="Q5" s="1">
        <v>5.594506</v>
      </c>
      <c r="R5" s="1">
        <v>5.6665809999999999</v>
      </c>
      <c r="S5" s="1">
        <v>5.7377229999999999</v>
      </c>
      <c r="T5" s="1">
        <v>5.8078200000000004</v>
      </c>
      <c r="U5" s="1">
        <v>5.8771079999999998</v>
      </c>
      <c r="V5" s="1">
        <v>5.9457469999999999</v>
      </c>
      <c r="W5" s="1">
        <v>6.0139969999999998</v>
      </c>
      <c r="X5" s="1">
        <v>6.0820350000000003</v>
      </c>
      <c r="Y5" s="1">
        <v>6.1499280000000001</v>
      </c>
      <c r="Z5" s="1">
        <v>6.2127101999999992</v>
      </c>
      <c r="AA5" s="1">
        <v>6.2761333188265018</v>
      </c>
      <c r="AB5" s="1">
        <v>6.3402038993681318</v>
      </c>
      <c r="AC5" s="1">
        <v>6.404928551307294</v>
      </c>
      <c r="AD5" s="1">
        <v>6.4703139518020443</v>
      </c>
      <c r="AE5" s="1">
        <v>6.5363668461749249</v>
      </c>
      <c r="AF5" s="2">
        <v>6.6030940486088268</v>
      </c>
      <c r="AG5" s="2">
        <v>6.6030940486088268</v>
      </c>
      <c r="AH5" s="2">
        <v>6.7</v>
      </c>
      <c r="AI5" s="2">
        <v>6.7</v>
      </c>
      <c r="AJ5" s="2">
        <v>6.8</v>
      </c>
      <c r="AK5" s="2">
        <v>6.8</v>
      </c>
      <c r="AL5" s="13"/>
      <c r="AM5" s="13"/>
      <c r="AN5" s="13"/>
      <c r="AO5" s="13"/>
      <c r="AP5" s="13"/>
      <c r="AQ5" s="13"/>
      <c r="AR5" s="13"/>
      <c r="AS5" s="13"/>
      <c r="AT5" s="13"/>
      <c r="AU5" s="13"/>
      <c r="AV5" s="13"/>
      <c r="AW5" s="13"/>
      <c r="AX5" s="13"/>
    </row>
    <row r="6" spans="1:51" s="14" customFormat="1">
      <c r="A6" s="27" t="s">
        <v>20</v>
      </c>
      <c r="B6" s="1">
        <v>32.823</v>
      </c>
      <c r="C6" s="1">
        <v>31.87</v>
      </c>
      <c r="D6" s="1">
        <v>30.948</v>
      </c>
      <c r="E6" s="1">
        <v>30.058</v>
      </c>
      <c r="F6" s="1">
        <v>29.201000000000001</v>
      </c>
      <c r="G6" s="1">
        <v>28.38</v>
      </c>
      <c r="H6" s="1">
        <v>27.602</v>
      </c>
      <c r="I6" s="1">
        <v>26.879000000000001</v>
      </c>
      <c r="J6" s="1">
        <v>26.224</v>
      </c>
      <c r="K6" s="1">
        <v>25.638000000000002</v>
      </c>
      <c r="L6" s="1">
        <v>25.119</v>
      </c>
      <c r="M6" s="1">
        <v>24.657</v>
      </c>
      <c r="N6" s="1">
        <v>24.236999999999998</v>
      </c>
      <c r="O6" s="1">
        <v>23.838999999999999</v>
      </c>
      <c r="P6" s="1">
        <v>23.443999999999999</v>
      </c>
      <c r="Q6" s="1">
        <v>23.036999999999999</v>
      </c>
      <c r="R6" s="1">
        <v>22.61</v>
      </c>
      <c r="S6" s="1">
        <v>22.163</v>
      </c>
      <c r="T6" s="1">
        <v>21.702000000000002</v>
      </c>
      <c r="U6" s="1">
        <v>21.24</v>
      </c>
      <c r="V6" s="1">
        <v>20.788</v>
      </c>
      <c r="W6" s="1">
        <v>20.350000000000001</v>
      </c>
      <c r="X6" s="1">
        <v>19.925000000000001</v>
      </c>
      <c r="Y6" s="1">
        <v>19.510999999999999</v>
      </c>
      <c r="Z6" s="1">
        <v>19.117699999999999</v>
      </c>
      <c r="AA6" s="1">
        <v>18.732328086207779</v>
      </c>
      <c r="AB6" s="1">
        <v>18.354724445374121</v>
      </c>
      <c r="AC6" s="1">
        <v>17.984732485742853</v>
      </c>
      <c r="AD6" s="1">
        <v>17.622198772112458</v>
      </c>
      <c r="AE6" s="1">
        <v>17.266972962206669</v>
      </c>
      <c r="AF6" s="2">
        <v>16.918907744327736</v>
      </c>
      <c r="AG6" s="2">
        <v>16.5</v>
      </c>
      <c r="AH6" s="2">
        <v>16.2</v>
      </c>
      <c r="AI6" s="2">
        <v>15.9</v>
      </c>
      <c r="AJ6" s="2">
        <v>15.6</v>
      </c>
      <c r="AK6" s="2">
        <v>15.3</v>
      </c>
      <c r="AL6" s="13"/>
      <c r="AM6" s="13"/>
      <c r="AN6" s="13"/>
      <c r="AO6" s="13"/>
      <c r="AP6" s="13"/>
      <c r="AQ6" s="13"/>
      <c r="AR6" s="13"/>
      <c r="AS6" s="13"/>
      <c r="AT6" s="13"/>
      <c r="AU6" s="13"/>
      <c r="AV6" s="13"/>
      <c r="AW6" s="13"/>
      <c r="AX6" s="13"/>
    </row>
    <row r="7" spans="1:51" s="18" customFormat="1">
      <c r="A7" s="28" t="s">
        <v>21</v>
      </c>
      <c r="B7" s="1">
        <v>6.3760000000000003</v>
      </c>
      <c r="C7" s="1">
        <v>6.1239999999999997</v>
      </c>
      <c r="D7" s="1">
        <v>5.9189999999999996</v>
      </c>
      <c r="E7" s="1">
        <v>5.7549999999999999</v>
      </c>
      <c r="F7" s="1">
        <v>5.6180000000000003</v>
      </c>
      <c r="G7" s="1">
        <v>5.4980000000000002</v>
      </c>
      <c r="H7" s="1">
        <v>5.3890000000000002</v>
      </c>
      <c r="I7" s="1">
        <v>5.2880000000000003</v>
      </c>
      <c r="J7" s="1">
        <v>5.1950000000000003</v>
      </c>
      <c r="K7" s="1">
        <v>5.1130000000000004</v>
      </c>
      <c r="L7" s="1">
        <v>5.0449999999999999</v>
      </c>
      <c r="M7" s="1">
        <v>4.9880000000000004</v>
      </c>
      <c r="N7" s="1">
        <v>4.9400000000000004</v>
      </c>
      <c r="O7" s="1">
        <v>4.9009999999999998</v>
      </c>
      <c r="P7" s="1">
        <v>4.867</v>
      </c>
      <c r="Q7" s="1">
        <v>4.8390000000000004</v>
      </c>
      <c r="R7" s="1">
        <v>4.8150000000000004</v>
      </c>
      <c r="S7" s="1">
        <v>4.7949999999999999</v>
      </c>
      <c r="T7" s="1">
        <v>4.7789999999999999</v>
      </c>
      <c r="U7" s="1">
        <v>4.7679999999999998</v>
      </c>
      <c r="V7" s="1">
        <v>4.7640000000000002</v>
      </c>
      <c r="W7" s="1">
        <v>4.766</v>
      </c>
      <c r="X7" s="1">
        <v>4.7729999999999997</v>
      </c>
      <c r="Y7" s="1">
        <v>4.7839999999999998</v>
      </c>
      <c r="Z7" s="1">
        <v>4.7756999999999996</v>
      </c>
      <c r="AA7" s="1">
        <v>4.7674144000836121</v>
      </c>
      <c r="AB7" s="1">
        <v>4.7591431752674138</v>
      </c>
      <c r="AC7" s="1">
        <v>4.7508863006113273</v>
      </c>
      <c r="AD7" s="1">
        <v>4.7426437512185444</v>
      </c>
      <c r="AE7" s="1">
        <v>4.7344155022354526</v>
      </c>
      <c r="AF7" s="2">
        <v>4.7262015288515578</v>
      </c>
      <c r="AG7" s="2">
        <v>4.7262015288515578</v>
      </c>
      <c r="AH7" s="2">
        <v>4.7262015288515578</v>
      </c>
      <c r="AI7" s="2">
        <v>4.7</v>
      </c>
      <c r="AJ7" s="2">
        <v>4.7</v>
      </c>
      <c r="AK7" s="2">
        <v>4.7</v>
      </c>
      <c r="AL7" s="17"/>
      <c r="AM7" s="17"/>
      <c r="AN7" s="17"/>
      <c r="AO7" s="17"/>
      <c r="AP7" s="17"/>
      <c r="AQ7" s="17"/>
      <c r="AR7" s="17"/>
      <c r="AS7" s="17"/>
      <c r="AT7" s="17"/>
      <c r="AU7" s="17"/>
      <c r="AV7" s="17"/>
      <c r="AW7" s="17"/>
      <c r="AX7" s="17"/>
    </row>
    <row r="8" spans="1:51">
      <c r="A8" s="8"/>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row>
    <row r="9" spans="1:51" s="12" customFormat="1">
      <c r="A9" s="9" t="s">
        <v>22</v>
      </c>
      <c r="B9" s="9">
        <v>1993</v>
      </c>
      <c r="C9" s="9">
        <v>1994</v>
      </c>
      <c r="D9" s="9">
        <v>1995</v>
      </c>
      <c r="E9" s="9">
        <v>1996</v>
      </c>
      <c r="F9" s="9">
        <v>1997</v>
      </c>
      <c r="G9" s="9">
        <v>1998</v>
      </c>
      <c r="H9" s="9">
        <v>1999</v>
      </c>
      <c r="I9" s="9">
        <v>2000</v>
      </c>
      <c r="J9" s="9">
        <v>2001</v>
      </c>
      <c r="K9" s="9">
        <v>2002</v>
      </c>
      <c r="L9" s="9">
        <v>2003</v>
      </c>
      <c r="M9" s="9">
        <v>2004</v>
      </c>
      <c r="N9" s="9">
        <v>2005</v>
      </c>
      <c r="O9" s="9">
        <v>2006</v>
      </c>
      <c r="P9" s="9">
        <v>2007</v>
      </c>
      <c r="Q9" s="10">
        <v>2008</v>
      </c>
      <c r="R9" s="9">
        <v>2009</v>
      </c>
      <c r="S9" s="9">
        <v>2010</v>
      </c>
      <c r="T9" s="9">
        <v>2011</v>
      </c>
      <c r="U9" s="9">
        <v>2012</v>
      </c>
      <c r="V9" s="9">
        <v>2013</v>
      </c>
      <c r="W9" s="9">
        <v>2014</v>
      </c>
      <c r="X9" s="9">
        <v>2015</v>
      </c>
      <c r="Y9" s="9">
        <v>2016</v>
      </c>
      <c r="Z9" s="9">
        <v>2017</v>
      </c>
      <c r="AA9" s="9">
        <v>2018</v>
      </c>
      <c r="AB9" s="9">
        <v>2019</v>
      </c>
      <c r="AC9" s="9">
        <v>2020</v>
      </c>
      <c r="AD9" s="9">
        <v>2021</v>
      </c>
      <c r="AE9" s="9">
        <v>2022</v>
      </c>
      <c r="AF9" s="9">
        <v>2023</v>
      </c>
      <c r="AG9" s="9">
        <v>2024</v>
      </c>
      <c r="AH9" s="9">
        <v>2025</v>
      </c>
      <c r="AI9" s="9">
        <v>2026</v>
      </c>
      <c r="AJ9" s="9">
        <v>2027</v>
      </c>
      <c r="AK9" s="9">
        <v>2028</v>
      </c>
      <c r="AL9" s="11"/>
      <c r="AM9" s="11"/>
      <c r="AN9" s="11"/>
      <c r="AO9" s="11"/>
      <c r="AP9" s="11"/>
      <c r="AQ9" s="11"/>
      <c r="AR9" s="11"/>
      <c r="AS9" s="11"/>
      <c r="AT9" s="11"/>
      <c r="AU9" s="11"/>
      <c r="AV9" s="11"/>
      <c r="AW9" s="11"/>
      <c r="AX9" s="11"/>
      <c r="AY9" s="11"/>
    </row>
    <row r="10" spans="1:51" s="14" customFormat="1">
      <c r="A10" s="27" t="s">
        <v>1</v>
      </c>
      <c r="B10" s="1">
        <v>3.726</v>
      </c>
      <c r="C10" s="1">
        <v>3.8610000000000002</v>
      </c>
      <c r="D10" s="1">
        <v>4.1399999999999997</v>
      </c>
      <c r="E10" s="1">
        <v>4.3079999999999998</v>
      </c>
      <c r="F10" s="1">
        <v>4.3899999999999997</v>
      </c>
      <c r="G10" s="1">
        <v>4.6349999999999998</v>
      </c>
      <c r="H10" s="1">
        <v>4.8559999999999999</v>
      </c>
      <c r="I10" s="1">
        <v>5.109</v>
      </c>
      <c r="J10" s="1">
        <v>5.335</v>
      </c>
      <c r="K10" s="1">
        <v>5.2240000000000002</v>
      </c>
      <c r="L10" s="1">
        <v>5.3220000000000001</v>
      </c>
      <c r="M10" s="1">
        <v>5.7930000000000001</v>
      </c>
      <c r="N10" s="1">
        <v>6.3209999999999997</v>
      </c>
      <c r="O10" s="1">
        <v>6.7859999999999996</v>
      </c>
      <c r="P10" s="1">
        <v>7.4580000000000002</v>
      </c>
      <c r="Q10" s="1">
        <v>8.4909999999999997</v>
      </c>
      <c r="R10" s="1">
        <v>8.3789999999999996</v>
      </c>
      <c r="S10" s="73">
        <v>8.7590000000000003</v>
      </c>
      <c r="T10" s="73">
        <v>9.7739999999999991</v>
      </c>
      <c r="U10" s="73">
        <v>10.532</v>
      </c>
      <c r="V10" s="73">
        <v>10.983000000000001</v>
      </c>
      <c r="W10" s="73">
        <v>11.88</v>
      </c>
      <c r="X10" s="73">
        <v>12.757</v>
      </c>
      <c r="Y10" s="73">
        <v>13.286</v>
      </c>
      <c r="Z10" s="73">
        <v>13.786</v>
      </c>
      <c r="AA10" s="73">
        <v>13.025</v>
      </c>
      <c r="AB10" s="73">
        <v>12.712999999999999</v>
      </c>
      <c r="AC10" s="73">
        <v>12.682</v>
      </c>
      <c r="AD10" s="73">
        <v>14.145</v>
      </c>
      <c r="AE10" s="75">
        <v>15.670999999999999</v>
      </c>
      <c r="AF10" s="74">
        <v>17.353000000000002</v>
      </c>
      <c r="AG10" s="74">
        <v>18.635000000000002</v>
      </c>
      <c r="AH10" s="74">
        <v>19.853000000000002</v>
      </c>
      <c r="AI10" s="74">
        <v>21.158000000000001</v>
      </c>
      <c r="AJ10" s="74">
        <v>22.548999999999999</v>
      </c>
      <c r="AK10" s="74">
        <v>24.032</v>
      </c>
      <c r="AL10" s="13"/>
      <c r="AM10" s="13"/>
      <c r="AN10" s="13"/>
      <c r="AO10" s="13"/>
      <c r="AP10" s="13"/>
      <c r="AQ10" s="13"/>
      <c r="AR10" s="13"/>
      <c r="AS10" s="13"/>
      <c r="AT10" s="13"/>
      <c r="AU10" s="13"/>
      <c r="AV10" s="13"/>
      <c r="AW10" s="13"/>
      <c r="AX10" s="13"/>
    </row>
    <row r="11" spans="1:51" s="14" customFormat="1">
      <c r="A11" s="28" t="s">
        <v>2</v>
      </c>
      <c r="B11" s="3">
        <v>-0.4</v>
      </c>
      <c r="C11" s="3">
        <v>5</v>
      </c>
      <c r="D11" s="3">
        <v>5.9119999999999999</v>
      </c>
      <c r="E11" s="3">
        <v>6.3440000000000003</v>
      </c>
      <c r="F11" s="3">
        <v>3.9670000000000001</v>
      </c>
      <c r="G11" s="3">
        <v>3.7120000000000002</v>
      </c>
      <c r="H11" s="3">
        <v>7.0359999999999996</v>
      </c>
      <c r="I11" s="3">
        <v>4.1020000000000003</v>
      </c>
      <c r="J11" s="3">
        <v>2.9609999999999999</v>
      </c>
      <c r="K11" s="3">
        <v>0.754</v>
      </c>
      <c r="L11" s="3">
        <v>2.5209999999999999</v>
      </c>
      <c r="M11" s="3">
        <v>5.3120000000000003</v>
      </c>
      <c r="N11" s="3">
        <v>4.282</v>
      </c>
      <c r="O11" s="3">
        <v>4.1520000000000001</v>
      </c>
      <c r="P11" s="3">
        <v>5.2880000000000003</v>
      </c>
      <c r="Q11" s="3">
        <v>2.8519999999999999</v>
      </c>
      <c r="R11" s="3">
        <v>-2.7589999999999999</v>
      </c>
      <c r="S11" s="31">
        <v>4.41</v>
      </c>
      <c r="T11" s="31">
        <v>6.3170000000000002</v>
      </c>
      <c r="U11" s="31">
        <v>6.4960000000000004</v>
      </c>
      <c r="V11" s="31">
        <v>4.9269999999999996</v>
      </c>
      <c r="W11" s="31">
        <v>4.7850000000000001</v>
      </c>
      <c r="X11" s="31">
        <v>4.7919999999999998</v>
      </c>
      <c r="Y11" s="31">
        <v>4.798</v>
      </c>
      <c r="Z11" s="31">
        <v>4.3959999999999999</v>
      </c>
      <c r="AA11" s="31">
        <v>-3.363</v>
      </c>
      <c r="AB11" s="31">
        <v>-2.8969999999999998</v>
      </c>
      <c r="AC11" s="31">
        <v>-1.766</v>
      </c>
      <c r="AD11" s="31">
        <v>10.347</v>
      </c>
      <c r="AE11" s="76">
        <v>3.7509999999999999</v>
      </c>
      <c r="AF11" s="32">
        <v>3.1</v>
      </c>
      <c r="AG11" s="32">
        <v>2.6</v>
      </c>
      <c r="AH11" s="32">
        <v>3.2</v>
      </c>
      <c r="AI11" s="32">
        <v>2.7</v>
      </c>
      <c r="AJ11" s="32">
        <v>2.5</v>
      </c>
      <c r="AK11" s="32">
        <v>3.3</v>
      </c>
      <c r="AL11" s="13"/>
      <c r="AM11" s="13"/>
      <c r="AN11" s="13"/>
      <c r="AO11" s="13"/>
      <c r="AP11" s="13"/>
      <c r="AQ11" s="13"/>
      <c r="AR11" s="13"/>
      <c r="AS11" s="13"/>
      <c r="AT11" s="13"/>
      <c r="AU11" s="13"/>
      <c r="AV11" s="13"/>
      <c r="AW11" s="13"/>
      <c r="AX11" s="13"/>
    </row>
    <row r="12" spans="1:51">
      <c r="A12" s="8"/>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row>
    <row r="13" spans="1:51" s="12" customFormat="1">
      <c r="A13" s="9" t="s">
        <v>23</v>
      </c>
      <c r="B13" s="9">
        <v>1993</v>
      </c>
      <c r="C13" s="9">
        <v>1994</v>
      </c>
      <c r="D13" s="9">
        <v>1995</v>
      </c>
      <c r="E13" s="9">
        <v>1996</v>
      </c>
      <c r="F13" s="9">
        <v>1997</v>
      </c>
      <c r="G13" s="9">
        <v>1998</v>
      </c>
      <c r="H13" s="9">
        <v>1999</v>
      </c>
      <c r="I13" s="9">
        <v>2000</v>
      </c>
      <c r="J13" s="9">
        <v>2001</v>
      </c>
      <c r="K13" s="9">
        <v>2002</v>
      </c>
      <c r="L13" s="9">
        <v>2003</v>
      </c>
      <c r="M13" s="9">
        <v>2004</v>
      </c>
      <c r="N13" s="9">
        <v>2005</v>
      </c>
      <c r="O13" s="9">
        <v>2006</v>
      </c>
      <c r="P13" s="9">
        <v>2007</v>
      </c>
      <c r="Q13" s="10">
        <v>2008</v>
      </c>
      <c r="R13" s="9">
        <v>2009</v>
      </c>
      <c r="S13" s="9">
        <v>2010</v>
      </c>
      <c r="T13" s="9">
        <v>2011</v>
      </c>
      <c r="U13" s="9">
        <v>2012</v>
      </c>
      <c r="V13" s="9">
        <v>2013</v>
      </c>
      <c r="W13" s="9">
        <v>2014</v>
      </c>
      <c r="X13" s="9">
        <v>2015</v>
      </c>
      <c r="Y13" s="9">
        <v>2016</v>
      </c>
      <c r="Z13" s="9">
        <v>2017</v>
      </c>
      <c r="AA13" s="9">
        <v>2018</v>
      </c>
      <c r="AB13" s="9">
        <v>2019</v>
      </c>
      <c r="AC13" s="9">
        <v>2020</v>
      </c>
      <c r="AD13" s="9">
        <v>2021</v>
      </c>
      <c r="AE13" s="9">
        <v>2022</v>
      </c>
      <c r="AF13" s="9">
        <v>2023</v>
      </c>
      <c r="AG13" s="9">
        <v>2024</v>
      </c>
      <c r="AH13" s="9">
        <v>2025</v>
      </c>
      <c r="AI13" s="9">
        <v>2026</v>
      </c>
      <c r="AJ13" s="9">
        <v>2027</v>
      </c>
      <c r="AK13" s="9">
        <v>2028</v>
      </c>
      <c r="AL13" s="11"/>
      <c r="AM13" s="11"/>
      <c r="AN13" s="11"/>
      <c r="AO13" s="11"/>
      <c r="AP13" s="11"/>
      <c r="AQ13" s="11"/>
      <c r="AR13" s="11"/>
      <c r="AS13" s="11"/>
      <c r="AT13" s="11"/>
      <c r="AU13" s="11"/>
      <c r="AV13" s="11"/>
      <c r="AW13" s="11"/>
      <c r="AX13" s="11"/>
      <c r="AY13" s="11"/>
    </row>
    <row r="14" spans="1:51" s="14" customFormat="1">
      <c r="A14" s="26" t="s">
        <v>10</v>
      </c>
      <c r="B14" s="1">
        <v>0.36719999999999997</v>
      </c>
      <c r="C14" s="1">
        <v>0.48859199999999997</v>
      </c>
      <c r="D14" s="1">
        <v>0.66162100000000001</v>
      </c>
      <c r="E14" s="1">
        <v>0.724028</v>
      </c>
      <c r="F14" s="1">
        <v>0.90163400000000005</v>
      </c>
      <c r="G14" s="1">
        <v>0.94466399999999995</v>
      </c>
      <c r="H14" s="1">
        <v>0.96282199999999996</v>
      </c>
      <c r="I14" s="1">
        <v>1.1019000000000001</v>
      </c>
      <c r="J14" s="1">
        <v>1.1184000000000001</v>
      </c>
      <c r="K14" s="1">
        <v>1.1399000000000001</v>
      </c>
      <c r="L14" s="1">
        <v>1.3135999999999999</v>
      </c>
      <c r="M14" s="1">
        <v>1.6548</v>
      </c>
      <c r="N14" s="1">
        <v>1.36873</v>
      </c>
      <c r="O14" s="1">
        <v>2.0573999999999999</v>
      </c>
      <c r="P14" s="1">
        <v>2.3929999999999998</v>
      </c>
      <c r="Q14" s="1">
        <v>2.8543000000000003</v>
      </c>
      <c r="R14" s="1">
        <v>2.7459000000000002</v>
      </c>
      <c r="S14" s="1">
        <v>4.0697999999999999</v>
      </c>
      <c r="T14" s="1">
        <v>5.1190000000000007</v>
      </c>
      <c r="U14" s="1">
        <v>4.577</v>
      </c>
      <c r="V14" s="1">
        <v>4.5582000000000003</v>
      </c>
      <c r="W14" s="1">
        <v>4.9838999999999993</v>
      </c>
      <c r="X14" s="1">
        <v>4.8088999999999995</v>
      </c>
      <c r="Y14" s="3">
        <v>4.8316999999999997</v>
      </c>
      <c r="Z14" s="3">
        <v>5.4098000000000006</v>
      </c>
      <c r="AA14" s="71">
        <v>5.1906999999999996</v>
      </c>
      <c r="AB14" s="71">
        <v>5.2163000000000004</v>
      </c>
      <c r="AC14" s="71">
        <v>4.6768999999999998</v>
      </c>
      <c r="AD14" s="71">
        <v>5.750121</v>
      </c>
      <c r="AE14" s="71">
        <v>6.9420000000000002</v>
      </c>
      <c r="AF14" s="4">
        <v>7.4</v>
      </c>
      <c r="AG14" s="4">
        <v>7.7</v>
      </c>
      <c r="AH14" s="4">
        <v>8</v>
      </c>
      <c r="AI14" s="4">
        <v>8.1999999999999993</v>
      </c>
      <c r="AJ14" s="4">
        <v>8.5</v>
      </c>
      <c r="AK14" s="4">
        <v>8.8000000000000007</v>
      </c>
      <c r="AL14" s="13"/>
      <c r="AM14" s="13"/>
      <c r="AN14" s="13"/>
      <c r="AO14" s="13"/>
      <c r="AP14" s="13"/>
      <c r="AQ14" s="13"/>
      <c r="AR14" s="13"/>
      <c r="AS14" s="13"/>
      <c r="AT14" s="13"/>
      <c r="AU14" s="13"/>
      <c r="AV14" s="13"/>
      <c r="AW14" s="13"/>
      <c r="AX14" s="13"/>
    </row>
    <row r="15" spans="1:51" s="14" customFormat="1">
      <c r="A15" s="26" t="s">
        <v>11</v>
      </c>
      <c r="B15" s="1">
        <v>0.81599999999999995</v>
      </c>
      <c r="C15" s="1">
        <v>0.97729999999999995</v>
      </c>
      <c r="D15" s="1">
        <v>1.1499999999999999</v>
      </c>
      <c r="E15" s="1">
        <v>1.3745000000000001</v>
      </c>
      <c r="F15" s="1">
        <v>1.7124999999999999</v>
      </c>
      <c r="G15" s="1">
        <v>1.7774000000000001</v>
      </c>
      <c r="H15" s="1">
        <v>2.1545000000000001</v>
      </c>
      <c r="I15" s="1">
        <v>2.1521999999999997</v>
      </c>
      <c r="J15" s="1">
        <v>2.1688000000000001</v>
      </c>
      <c r="K15" s="1">
        <v>2.2084000000000001</v>
      </c>
      <c r="L15" s="1">
        <v>2.4038000000000004</v>
      </c>
      <c r="M15" s="1">
        <v>2.8664000000000001</v>
      </c>
      <c r="N15" s="1">
        <v>2.8528000000000002</v>
      </c>
      <c r="O15" s="1">
        <v>3.7919999999999998</v>
      </c>
      <c r="P15" s="1">
        <v>4.4656000000000002</v>
      </c>
      <c r="Q15" s="1">
        <v>5.2942</v>
      </c>
      <c r="R15" s="1">
        <v>4.3948</v>
      </c>
      <c r="S15" s="1">
        <v>5.2362000000000002</v>
      </c>
      <c r="T15" s="1">
        <v>6.5255000000000001</v>
      </c>
      <c r="U15" s="1">
        <v>7.1286000000000005</v>
      </c>
      <c r="V15" s="1">
        <v>7.2061000000000002</v>
      </c>
      <c r="W15" s="1">
        <v>7.3254999999999999</v>
      </c>
      <c r="X15" s="1">
        <v>7.4118000000000004</v>
      </c>
      <c r="Y15" s="3">
        <v>7.2936999999999994</v>
      </c>
      <c r="Z15" s="3">
        <v>7.5796000000000001</v>
      </c>
      <c r="AA15" s="71">
        <v>6.7542</v>
      </c>
      <c r="AB15" s="71">
        <v>6.2515000000000001</v>
      </c>
      <c r="AC15" s="71">
        <v>5.9515000000000002</v>
      </c>
      <c r="AD15" s="71">
        <v>8.3417999999999992</v>
      </c>
      <c r="AE15" s="71">
        <v>10.212999999999999</v>
      </c>
      <c r="AF15" s="4">
        <v>6.2970739199999999</v>
      </c>
      <c r="AG15" s="4">
        <v>6.6748983551999999</v>
      </c>
      <c r="AH15" s="4">
        <v>7.1</v>
      </c>
      <c r="AI15" s="4">
        <v>7.5</v>
      </c>
      <c r="AJ15" s="4">
        <v>7.9</v>
      </c>
      <c r="AK15" s="4">
        <v>8.4</v>
      </c>
      <c r="AL15" s="13"/>
      <c r="AM15" s="13"/>
      <c r="AN15" s="13"/>
      <c r="AO15" s="13"/>
      <c r="AP15" s="13"/>
      <c r="AQ15" s="13"/>
      <c r="AR15" s="13"/>
      <c r="AS15" s="13"/>
      <c r="AT15" s="13"/>
      <c r="AU15" s="13"/>
      <c r="AV15" s="13"/>
      <c r="AW15" s="13"/>
      <c r="AX15" s="13"/>
    </row>
    <row r="16" spans="1:51" s="14" customFormat="1">
      <c r="A16" s="26" t="s">
        <v>24</v>
      </c>
      <c r="B16" s="1">
        <f>+(B14*100)/B10</f>
        <v>9.8550724637681153</v>
      </c>
      <c r="C16" s="1">
        <f t="shared" ref="C16:AF16" si="0">+(C14*100)/C10</f>
        <v>12.654545454545453</v>
      </c>
      <c r="D16" s="1">
        <f t="shared" si="0"/>
        <v>15.981183574879227</v>
      </c>
      <c r="E16" s="1">
        <f t="shared" si="0"/>
        <v>16.806592386258124</v>
      </c>
      <c r="F16" s="1">
        <f t="shared" si="0"/>
        <v>20.53835990888383</v>
      </c>
      <c r="G16" s="1">
        <f t="shared" si="0"/>
        <v>20.381100323624594</v>
      </c>
      <c r="H16" s="1">
        <f t="shared" si="0"/>
        <v>19.827471169686984</v>
      </c>
      <c r="I16" s="1">
        <f t="shared" si="0"/>
        <v>21.567821491485617</v>
      </c>
      <c r="J16" s="1">
        <f t="shared" si="0"/>
        <v>20.963448922211811</v>
      </c>
      <c r="K16" s="1">
        <f t="shared" si="0"/>
        <v>21.820444104134765</v>
      </c>
      <c r="L16" s="1">
        <f t="shared" si="0"/>
        <v>24.682450206689211</v>
      </c>
      <c r="M16" s="1">
        <f t="shared" si="0"/>
        <v>28.565510098394615</v>
      </c>
      <c r="N16" s="1">
        <f t="shared" si="0"/>
        <v>21.653694035753837</v>
      </c>
      <c r="O16" s="1">
        <f t="shared" si="0"/>
        <v>30.318302387267902</v>
      </c>
      <c r="P16" s="1">
        <f t="shared" si="0"/>
        <v>32.086350227943143</v>
      </c>
      <c r="Q16" s="1">
        <f t="shared" si="0"/>
        <v>33.615592980803207</v>
      </c>
      <c r="R16" s="1">
        <f t="shared" si="0"/>
        <v>32.771213748657367</v>
      </c>
      <c r="S16" s="1">
        <f t="shared" si="0"/>
        <v>46.4642082429501</v>
      </c>
      <c r="T16" s="1">
        <f t="shared" si="0"/>
        <v>52.373644362594654</v>
      </c>
      <c r="U16" s="1">
        <f t="shared" si="0"/>
        <v>43.458032662362321</v>
      </c>
      <c r="V16" s="1">
        <f t="shared" si="0"/>
        <v>41.502321770008194</v>
      </c>
      <c r="W16" s="1">
        <f t="shared" si="0"/>
        <v>41.952020202020194</v>
      </c>
      <c r="X16" s="1">
        <f t="shared" si="0"/>
        <v>37.696166810378614</v>
      </c>
      <c r="Y16" s="1">
        <f t="shared" si="0"/>
        <v>36.366852325756433</v>
      </c>
      <c r="Z16" s="1">
        <f t="shared" si="0"/>
        <v>39.241259248512989</v>
      </c>
      <c r="AA16" s="1">
        <f t="shared" si="0"/>
        <v>39.851823416506711</v>
      </c>
      <c r="AB16" s="1">
        <f t="shared" si="0"/>
        <v>41.031227876976324</v>
      </c>
      <c r="AC16" s="1">
        <f t="shared" si="0"/>
        <v>36.878252641539191</v>
      </c>
      <c r="AD16" s="1">
        <f t="shared" si="0"/>
        <v>40.651261930010605</v>
      </c>
      <c r="AE16" s="1">
        <f t="shared" si="0"/>
        <v>44.298385552932174</v>
      </c>
      <c r="AF16" s="2">
        <f t="shared" si="0"/>
        <v>42.643923240938165</v>
      </c>
      <c r="AG16" s="2">
        <f t="shared" ref="AG16:AI16" si="1">+(AG14*100)/AG10</f>
        <v>41.320096592433586</v>
      </c>
      <c r="AH16" s="2">
        <f t="shared" si="1"/>
        <v>40.296176900216587</v>
      </c>
      <c r="AI16" s="2">
        <f t="shared" si="1"/>
        <v>38.756026089422434</v>
      </c>
      <c r="AJ16" s="2">
        <f t="shared" ref="AJ16:AK16" si="2">+(AJ14*100)/AJ10</f>
        <v>37.695684952769525</v>
      </c>
      <c r="AK16" s="2">
        <f t="shared" si="2"/>
        <v>36.61784287616512</v>
      </c>
      <c r="AL16" s="13"/>
      <c r="AM16" s="13"/>
      <c r="AN16" s="13"/>
      <c r="AO16" s="13"/>
      <c r="AP16" s="13"/>
      <c r="AQ16" s="13"/>
      <c r="AR16" s="13"/>
      <c r="AS16" s="13"/>
      <c r="AT16" s="13"/>
      <c r="AU16" s="13"/>
      <c r="AV16" s="13"/>
      <c r="AW16" s="13"/>
      <c r="AX16" s="13"/>
    </row>
    <row r="17" spans="1:51" s="14" customFormat="1">
      <c r="A17" s="26" t="s">
        <v>25</v>
      </c>
      <c r="B17" s="1">
        <f>+(B15*100)/B10</f>
        <v>21.900161030595811</v>
      </c>
      <c r="C17" s="1">
        <f t="shared" ref="C17:AF17" si="3">+(C15*100)/C10</f>
        <v>25.312095312095309</v>
      </c>
      <c r="D17" s="1">
        <f t="shared" si="3"/>
        <v>27.777777777777775</v>
      </c>
      <c r="E17" s="1">
        <f t="shared" si="3"/>
        <v>31.905756731662031</v>
      </c>
      <c r="F17" s="1">
        <f t="shared" si="3"/>
        <v>39.009111617312072</v>
      </c>
      <c r="G17" s="1">
        <f t="shared" si="3"/>
        <v>38.347357065803671</v>
      </c>
      <c r="H17" s="1">
        <f t="shared" si="3"/>
        <v>44.367792421746294</v>
      </c>
      <c r="I17" s="1">
        <f t="shared" si="3"/>
        <v>42.125660598943035</v>
      </c>
      <c r="J17" s="1">
        <f t="shared" si="3"/>
        <v>40.652296157450799</v>
      </c>
      <c r="K17" s="1">
        <f t="shared" si="3"/>
        <v>42.274119448698315</v>
      </c>
      <c r="L17" s="1">
        <f t="shared" si="3"/>
        <v>45.167230364524627</v>
      </c>
      <c r="M17" s="1">
        <f t="shared" si="3"/>
        <v>49.480407388227164</v>
      </c>
      <c r="N17" s="1">
        <f t="shared" si="3"/>
        <v>45.13209935136846</v>
      </c>
      <c r="O17" s="1">
        <f t="shared" si="3"/>
        <v>55.879752431476568</v>
      </c>
      <c r="P17" s="1">
        <f t="shared" si="3"/>
        <v>59.876642531509788</v>
      </c>
      <c r="Q17" s="1">
        <f t="shared" si="3"/>
        <v>62.350724296313743</v>
      </c>
      <c r="R17" s="1">
        <f t="shared" si="3"/>
        <v>52.450173051676813</v>
      </c>
      <c r="S17" s="1">
        <f t="shared" si="3"/>
        <v>59.780796894622675</v>
      </c>
      <c r="T17" s="1">
        <f t="shared" si="3"/>
        <v>66.763863310824632</v>
      </c>
      <c r="U17" s="1">
        <f t="shared" si="3"/>
        <v>67.685150018989745</v>
      </c>
      <c r="V17" s="1">
        <f t="shared" si="3"/>
        <v>65.611399435491208</v>
      </c>
      <c r="W17" s="1">
        <f t="shared" si="3"/>
        <v>61.662457912457903</v>
      </c>
      <c r="X17" s="1">
        <f t="shared" si="3"/>
        <v>58.099866739829118</v>
      </c>
      <c r="Y17" s="1">
        <f t="shared" si="3"/>
        <v>54.897636609965367</v>
      </c>
      <c r="Z17" s="1">
        <f t="shared" si="3"/>
        <v>54.980414913680548</v>
      </c>
      <c r="AA17" s="1">
        <f t="shared" si="3"/>
        <v>51.855662188099807</v>
      </c>
      <c r="AB17" s="1">
        <f t="shared" si="3"/>
        <v>49.174073782742077</v>
      </c>
      <c r="AC17" s="1">
        <f t="shared" si="3"/>
        <v>46.928717867844185</v>
      </c>
      <c r="AD17" s="1">
        <f t="shared" si="3"/>
        <v>58.973488865323432</v>
      </c>
      <c r="AE17" s="1">
        <f t="shared" si="3"/>
        <v>65.171335588028839</v>
      </c>
      <c r="AF17" s="2">
        <f t="shared" si="3"/>
        <v>36.288099579323458</v>
      </c>
      <c r="AG17" s="2">
        <f t="shared" ref="AG17:AI17" si="4">+(AG15*100)/AG10</f>
        <v>35.819148672927284</v>
      </c>
      <c r="AH17" s="2">
        <f t="shared" si="4"/>
        <v>35.762856998942226</v>
      </c>
      <c r="AI17" s="2">
        <f t="shared" si="4"/>
        <v>35.447584837886374</v>
      </c>
      <c r="AJ17" s="2">
        <f t="shared" ref="AJ17:AK17" si="5">+(AJ15*100)/AJ10</f>
        <v>35.034813073750499</v>
      </c>
      <c r="AK17" s="2">
        <f t="shared" si="5"/>
        <v>34.953395472703065</v>
      </c>
      <c r="AL17" s="13"/>
      <c r="AM17" s="13"/>
      <c r="AN17" s="13"/>
      <c r="AO17" s="13"/>
      <c r="AP17" s="13"/>
      <c r="AQ17" s="13"/>
      <c r="AR17" s="13"/>
      <c r="AS17" s="13"/>
      <c r="AT17" s="13"/>
      <c r="AU17" s="13"/>
      <c r="AV17" s="13"/>
      <c r="AW17" s="13"/>
      <c r="AX17" s="13"/>
    </row>
    <row r="18" spans="1:51">
      <c r="A18" s="26" t="s">
        <v>12</v>
      </c>
      <c r="B18" s="35">
        <v>40</v>
      </c>
      <c r="C18" s="35">
        <v>40</v>
      </c>
      <c r="D18" s="35">
        <v>75.400000000000006</v>
      </c>
      <c r="E18" s="35">
        <v>97</v>
      </c>
      <c r="F18" s="35">
        <v>172.1</v>
      </c>
      <c r="G18" s="35">
        <v>194.7</v>
      </c>
      <c r="H18" s="35">
        <v>300</v>
      </c>
      <c r="I18" s="35">
        <v>266.5</v>
      </c>
      <c r="J18" s="35">
        <v>150.19999999999999</v>
      </c>
      <c r="K18" s="35">
        <v>203.9</v>
      </c>
      <c r="L18" s="35">
        <v>201.3</v>
      </c>
      <c r="M18" s="35">
        <v>250</v>
      </c>
      <c r="N18" s="35">
        <v>241.1</v>
      </c>
      <c r="O18" s="35">
        <v>286.8</v>
      </c>
      <c r="P18" s="35">
        <v>381.7</v>
      </c>
      <c r="Q18" s="35">
        <v>627.29999999999995</v>
      </c>
      <c r="R18" s="35">
        <v>433.9</v>
      </c>
      <c r="S18" s="55">
        <v>489.9</v>
      </c>
      <c r="T18" s="55">
        <v>936.3</v>
      </c>
      <c r="U18" s="55">
        <v>775.7</v>
      </c>
      <c r="V18" s="55">
        <v>965.1</v>
      </c>
      <c r="W18" s="55">
        <v>1076.8</v>
      </c>
      <c r="X18" s="55">
        <v>967</v>
      </c>
      <c r="Y18" s="55">
        <v>989.1</v>
      </c>
      <c r="Z18" s="55">
        <v>1035.4000000000001</v>
      </c>
      <c r="AA18" s="55">
        <v>837.6</v>
      </c>
      <c r="AB18" s="55">
        <v>503</v>
      </c>
      <c r="AC18" s="55">
        <v>746.5</v>
      </c>
      <c r="AD18" s="55">
        <v>1220.0999999999999</v>
      </c>
      <c r="AE18" s="55">
        <v>1293.8</v>
      </c>
      <c r="AF18" s="33">
        <v>750</v>
      </c>
      <c r="AG18" s="33">
        <v>500</v>
      </c>
      <c r="AH18" s="33">
        <v>400</v>
      </c>
      <c r="AI18" s="33">
        <v>300</v>
      </c>
      <c r="AJ18" s="33">
        <v>300</v>
      </c>
      <c r="AK18" s="33">
        <v>350</v>
      </c>
      <c r="AL18" s="6"/>
      <c r="AM18" s="6"/>
      <c r="AN18" s="6"/>
      <c r="AO18" s="6"/>
      <c r="AP18" s="6"/>
      <c r="AQ18" s="6"/>
      <c r="AR18" s="6"/>
      <c r="AS18" s="6"/>
      <c r="AT18" s="6"/>
      <c r="AU18" s="6"/>
      <c r="AV18" s="6"/>
      <c r="AW18" s="6"/>
      <c r="AX18" s="6"/>
    </row>
    <row r="19" spans="1:51">
      <c r="A19" s="26" t="s">
        <v>9</v>
      </c>
      <c r="B19" s="3">
        <v>-16.216999999999999</v>
      </c>
      <c r="C19" s="3">
        <v>-23.591000000000001</v>
      </c>
      <c r="D19" s="3">
        <v>-17.449000000000002</v>
      </c>
      <c r="E19" s="3">
        <v>-19.143999999999998</v>
      </c>
      <c r="F19" s="3">
        <v>-19.152000000000001</v>
      </c>
      <c r="G19" s="3">
        <v>-14.814</v>
      </c>
      <c r="H19" s="3">
        <v>-19.119</v>
      </c>
      <c r="I19" s="3">
        <v>-18.314</v>
      </c>
      <c r="J19" s="3">
        <v>-15.375</v>
      </c>
      <c r="K19" s="3">
        <v>-15.01</v>
      </c>
      <c r="L19" s="3">
        <v>-13.257</v>
      </c>
      <c r="M19" s="3">
        <v>-11.866</v>
      </c>
      <c r="N19" s="3">
        <v>-12.396000000000001</v>
      </c>
      <c r="O19" s="3">
        <v>-12.412000000000001</v>
      </c>
      <c r="P19" s="3">
        <v>-15.666</v>
      </c>
      <c r="Q19" s="3">
        <v>-17.759</v>
      </c>
      <c r="R19" s="3">
        <v>-8.6950000000000003</v>
      </c>
      <c r="S19" s="31">
        <v>-8.875</v>
      </c>
      <c r="T19" s="31">
        <v>-11.907999999999999</v>
      </c>
      <c r="U19" s="31">
        <v>-11.724</v>
      </c>
      <c r="V19" s="31">
        <v>-12.569000000000001</v>
      </c>
      <c r="W19" s="31">
        <v>-8.0280000000000005</v>
      </c>
      <c r="X19" s="31">
        <v>-9.8729999999999993</v>
      </c>
      <c r="Y19" s="31">
        <v>-8.4830000000000005</v>
      </c>
      <c r="Z19" s="31">
        <v>-7.16</v>
      </c>
      <c r="AA19" s="31">
        <v>-1.7969999999999999</v>
      </c>
      <c r="AB19" s="31">
        <v>5.9320000000000004</v>
      </c>
      <c r="AC19" s="31">
        <v>3.5960000000000001</v>
      </c>
      <c r="AD19" s="31">
        <v>-3.1139999999999999</v>
      </c>
      <c r="AE19" s="76">
        <v>-1.327</v>
      </c>
      <c r="AF19" s="32">
        <v>2.1179999999999999</v>
      </c>
      <c r="AG19" s="32">
        <v>0.215</v>
      </c>
      <c r="AH19" s="32">
        <v>-1.31</v>
      </c>
      <c r="AI19" s="32">
        <v>-2.331</v>
      </c>
      <c r="AJ19" s="32">
        <v>-2.41</v>
      </c>
      <c r="AK19" s="32">
        <v>-1.7010000000000001</v>
      </c>
      <c r="AL19" s="6"/>
      <c r="AM19" s="6"/>
      <c r="AN19" s="6"/>
      <c r="AO19" s="6"/>
      <c r="AP19" s="6"/>
      <c r="AQ19" s="6"/>
      <c r="AR19" s="6"/>
      <c r="AS19" s="6"/>
      <c r="AT19" s="6"/>
      <c r="AU19" s="6"/>
      <c r="AV19" s="6"/>
      <c r="AW19" s="6"/>
      <c r="AX19" s="6"/>
    </row>
    <row r="20" spans="1:51">
      <c r="A20" s="8"/>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row>
    <row r="21" spans="1:51" s="12" customFormat="1">
      <c r="A21" s="9" t="s">
        <v>26</v>
      </c>
      <c r="B21" s="9">
        <v>1993</v>
      </c>
      <c r="C21" s="9">
        <v>1994</v>
      </c>
      <c r="D21" s="9">
        <v>1995</v>
      </c>
      <c r="E21" s="9">
        <v>1996</v>
      </c>
      <c r="F21" s="9">
        <v>1997</v>
      </c>
      <c r="G21" s="9">
        <v>1998</v>
      </c>
      <c r="H21" s="9">
        <v>1999</v>
      </c>
      <c r="I21" s="9">
        <v>2000</v>
      </c>
      <c r="J21" s="9">
        <v>2001</v>
      </c>
      <c r="K21" s="9">
        <v>2002</v>
      </c>
      <c r="L21" s="9">
        <v>2003</v>
      </c>
      <c r="M21" s="9">
        <v>2004</v>
      </c>
      <c r="N21" s="9">
        <v>2005</v>
      </c>
      <c r="O21" s="9">
        <v>2006</v>
      </c>
      <c r="P21" s="9">
        <v>2007</v>
      </c>
      <c r="Q21" s="10">
        <v>2008</v>
      </c>
      <c r="R21" s="9">
        <v>2009</v>
      </c>
      <c r="S21" s="9">
        <v>2010</v>
      </c>
      <c r="T21" s="9">
        <v>2011</v>
      </c>
      <c r="U21" s="9">
        <v>2012</v>
      </c>
      <c r="V21" s="9">
        <v>2013</v>
      </c>
      <c r="W21" s="9">
        <v>2014</v>
      </c>
      <c r="X21" s="9">
        <v>2015</v>
      </c>
      <c r="Y21" s="9">
        <v>2016</v>
      </c>
      <c r="Z21" s="9">
        <v>2017</v>
      </c>
      <c r="AA21" s="9">
        <v>2018</v>
      </c>
      <c r="AB21" s="9">
        <v>2019</v>
      </c>
      <c r="AC21" s="9">
        <v>2020</v>
      </c>
      <c r="AD21" s="9">
        <v>2021</v>
      </c>
      <c r="AE21" s="9">
        <v>2022</v>
      </c>
      <c r="AF21" s="9">
        <v>2023</v>
      </c>
      <c r="AG21" s="9">
        <v>2024</v>
      </c>
      <c r="AH21" s="9">
        <v>2025</v>
      </c>
      <c r="AI21" s="9">
        <v>2026</v>
      </c>
      <c r="AJ21" s="9">
        <v>2027</v>
      </c>
      <c r="AK21" s="9">
        <v>2028</v>
      </c>
      <c r="AL21" s="11"/>
      <c r="AM21" s="11"/>
      <c r="AN21" s="11"/>
      <c r="AO21" s="11"/>
      <c r="AP21" s="11"/>
      <c r="AQ21" s="11"/>
      <c r="AR21" s="11"/>
      <c r="AS21" s="11"/>
      <c r="AT21" s="11"/>
      <c r="AU21" s="11"/>
      <c r="AV21" s="11"/>
      <c r="AW21" s="11"/>
      <c r="AX21" s="11"/>
      <c r="AY21" s="11"/>
    </row>
    <row r="22" spans="1:51" s="14" customFormat="1">
      <c r="A22" s="26" t="s">
        <v>5</v>
      </c>
      <c r="B22" s="21">
        <v>6.43</v>
      </c>
      <c r="C22" s="21">
        <v>6.98</v>
      </c>
      <c r="D22" s="21">
        <v>7.88</v>
      </c>
      <c r="E22" s="21">
        <v>8.81</v>
      </c>
      <c r="F22" s="21">
        <v>10.1</v>
      </c>
      <c r="G22" s="21">
        <v>11.19</v>
      </c>
      <c r="H22" s="21">
        <v>12.34</v>
      </c>
      <c r="I22" s="21">
        <v>12.75</v>
      </c>
      <c r="J22" s="21">
        <v>13.76</v>
      </c>
      <c r="K22" s="21">
        <v>14.57</v>
      </c>
      <c r="L22" s="21">
        <v>15.43</v>
      </c>
      <c r="M22" s="21">
        <v>16.239999999999998</v>
      </c>
      <c r="N22" s="21">
        <v>17.21</v>
      </c>
      <c r="O22" s="21">
        <v>18.57</v>
      </c>
      <c r="P22" s="38">
        <v>19.22</v>
      </c>
      <c r="Q22" s="39">
        <v>20.27</v>
      </c>
      <c r="R22" s="21">
        <v>21.22</v>
      </c>
      <c r="S22" s="21">
        <v>21.49</v>
      </c>
      <c r="T22" s="21">
        <v>22.6</v>
      </c>
      <c r="U22" s="21">
        <v>23.91</v>
      </c>
      <c r="V22" s="48">
        <v>25.07</v>
      </c>
      <c r="W22" s="48">
        <v>26.11</v>
      </c>
      <c r="X22" s="48">
        <v>27.38</v>
      </c>
      <c r="Y22" s="48">
        <v>29.32</v>
      </c>
      <c r="Z22" s="48">
        <v>30.83</v>
      </c>
      <c r="AA22" s="59">
        <v>32.61</v>
      </c>
      <c r="AB22" s="59">
        <v>33.72</v>
      </c>
      <c r="AC22" s="59">
        <v>34.92</v>
      </c>
      <c r="AD22" s="59">
        <v>35.4</v>
      </c>
      <c r="AE22" s="59">
        <v>36.380000000000003</v>
      </c>
      <c r="AF22" s="46">
        <v>36.67</v>
      </c>
      <c r="AG22" s="66">
        <v>37.22</v>
      </c>
      <c r="AH22" s="66">
        <v>37.92</v>
      </c>
      <c r="AI22" s="66">
        <v>38.61</v>
      </c>
      <c r="AJ22" s="66">
        <v>39.33</v>
      </c>
      <c r="AK22" s="66">
        <v>40.49</v>
      </c>
      <c r="AL22" s="13"/>
      <c r="AM22" s="13"/>
      <c r="AN22" s="13"/>
      <c r="AO22" s="13"/>
      <c r="AP22" s="13"/>
      <c r="AQ22" s="13"/>
      <c r="AR22" s="13"/>
      <c r="AS22" s="13"/>
      <c r="AT22" s="13"/>
      <c r="AU22" s="13"/>
      <c r="AV22" s="13"/>
      <c r="AW22" s="13"/>
      <c r="AX22" s="13"/>
    </row>
    <row r="23" spans="1:51" s="14" customFormat="1">
      <c r="A23" s="26" t="s">
        <v>6</v>
      </c>
      <c r="B23" s="21">
        <v>7.17</v>
      </c>
      <c r="C23" s="21">
        <v>8.56</v>
      </c>
      <c r="D23" s="21">
        <v>10.1</v>
      </c>
      <c r="E23" s="21">
        <v>11.02</v>
      </c>
      <c r="F23" s="21">
        <v>11.12</v>
      </c>
      <c r="G23" s="21">
        <v>13.14</v>
      </c>
      <c r="H23" s="21">
        <v>12.37</v>
      </c>
      <c r="I23" s="21">
        <v>11.97</v>
      </c>
      <c r="J23" s="21">
        <v>12.19</v>
      </c>
      <c r="K23" s="21">
        <v>15.27</v>
      </c>
      <c r="L23" s="21">
        <v>19.36</v>
      </c>
      <c r="M23" s="21">
        <v>22.185792349726775</v>
      </c>
      <c r="N23" s="21">
        <v>20.652000000000001</v>
      </c>
      <c r="O23" s="21">
        <v>24.5124</v>
      </c>
      <c r="P23" s="21">
        <v>28.253399999999999</v>
      </c>
      <c r="Q23" s="36">
        <v>28.549295774647888</v>
      </c>
      <c r="R23" s="21">
        <v>31.83</v>
      </c>
      <c r="S23" s="21">
        <v>28.366799999999998</v>
      </c>
      <c r="T23" s="21">
        <v>29.380000000000003</v>
      </c>
      <c r="U23" s="21">
        <v>31.561200000000003</v>
      </c>
      <c r="V23" s="48">
        <v>34.35</v>
      </c>
      <c r="W23" s="48">
        <v>31.854199999999999</v>
      </c>
      <c r="X23" s="48">
        <v>29.0228</v>
      </c>
      <c r="Y23" s="48">
        <v>30.786000000000001</v>
      </c>
      <c r="Z23" s="48">
        <v>36.995999999999995</v>
      </c>
      <c r="AA23" s="59">
        <v>37.175399999999996</v>
      </c>
      <c r="AB23" s="59">
        <v>41.529600000000002</v>
      </c>
      <c r="AC23" s="59">
        <v>42.602400000000003</v>
      </c>
      <c r="AD23" s="59">
        <v>40.001999999999995</v>
      </c>
      <c r="AE23" s="59">
        <v>38.926600000000008</v>
      </c>
      <c r="AF23" s="46">
        <v>39.970300000000002</v>
      </c>
      <c r="AG23" s="67">
        <v>41.686400000000006</v>
      </c>
      <c r="AH23" s="67">
        <v>42.091200000000008</v>
      </c>
      <c r="AI23" s="67">
        <v>42.084900000000005</v>
      </c>
      <c r="AJ23" s="67">
        <v>42.083100000000002</v>
      </c>
      <c r="AK23" s="67">
        <v>42.919400000000003</v>
      </c>
      <c r="AL23" s="13"/>
      <c r="AM23" s="13"/>
      <c r="AN23" s="13"/>
      <c r="AO23" s="13"/>
      <c r="AP23" s="13"/>
      <c r="AQ23" s="13"/>
      <c r="AR23" s="13"/>
      <c r="AS23" s="13"/>
      <c r="AT23" s="13"/>
      <c r="AU23" s="13"/>
      <c r="AV23" s="13"/>
      <c r="AW23" s="13"/>
      <c r="AX23" s="13"/>
    </row>
    <row r="24" spans="1:51" s="14" customFormat="1">
      <c r="A24" s="26" t="s">
        <v>7</v>
      </c>
      <c r="B24" s="21" t="s">
        <v>40</v>
      </c>
      <c r="C24" s="21" t="s">
        <v>40</v>
      </c>
      <c r="D24" s="21">
        <v>20</v>
      </c>
      <c r="E24" s="21">
        <v>20.75</v>
      </c>
      <c r="F24" s="21">
        <v>21</v>
      </c>
      <c r="G24" s="21">
        <v>21.5</v>
      </c>
      <c r="H24" s="21">
        <v>22</v>
      </c>
      <c r="I24" s="21">
        <v>22.5</v>
      </c>
      <c r="J24" s="21">
        <v>22.75</v>
      </c>
      <c r="K24" s="21">
        <v>23.25</v>
      </c>
      <c r="L24" s="21">
        <v>22</v>
      </c>
      <c r="M24" s="21">
        <v>21</v>
      </c>
      <c r="N24" s="21">
        <v>21</v>
      </c>
      <c r="O24" s="21">
        <v>20.5</v>
      </c>
      <c r="P24" s="21">
        <v>20</v>
      </c>
      <c r="Q24" s="36">
        <v>19.5</v>
      </c>
      <c r="R24" s="21">
        <v>12</v>
      </c>
      <c r="S24" s="21">
        <v>10</v>
      </c>
      <c r="T24" s="21">
        <v>11.5</v>
      </c>
      <c r="U24" s="21">
        <v>13</v>
      </c>
      <c r="V24" s="21">
        <v>13</v>
      </c>
      <c r="W24" s="21">
        <v>15</v>
      </c>
      <c r="X24" s="21">
        <v>14</v>
      </c>
      <c r="Y24" s="21">
        <v>13</v>
      </c>
      <c r="Z24" s="21">
        <v>12</v>
      </c>
      <c r="AA24" s="56">
        <v>15</v>
      </c>
      <c r="AB24" s="56">
        <v>16.5</v>
      </c>
      <c r="AC24" s="56">
        <v>14</v>
      </c>
      <c r="AD24" s="56">
        <v>14</v>
      </c>
      <c r="AE24" s="56">
        <v>14</v>
      </c>
      <c r="AF24" s="5">
        <v>14</v>
      </c>
      <c r="AG24" s="66">
        <v>14</v>
      </c>
      <c r="AH24" s="66">
        <v>13</v>
      </c>
      <c r="AI24" s="66">
        <v>13</v>
      </c>
      <c r="AJ24" s="66">
        <v>13</v>
      </c>
      <c r="AK24" s="66">
        <v>13</v>
      </c>
      <c r="AL24" s="13"/>
      <c r="AM24" s="13"/>
      <c r="AN24" s="13"/>
      <c r="AO24" s="13"/>
      <c r="AP24" s="13"/>
      <c r="AQ24" s="13"/>
      <c r="AR24" s="13"/>
      <c r="AS24" s="13"/>
      <c r="AT24" s="13"/>
      <c r="AU24" s="13"/>
      <c r="AV24" s="13"/>
      <c r="AW24" s="13"/>
      <c r="AX24" s="13"/>
    </row>
    <row r="25" spans="1:51">
      <c r="A25" s="8"/>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row>
    <row r="26" spans="1:51" s="12" customFormat="1">
      <c r="A26" s="9" t="s">
        <v>27</v>
      </c>
      <c r="B26" s="9">
        <v>1993</v>
      </c>
      <c r="C26" s="9">
        <v>1994</v>
      </c>
      <c r="D26" s="9">
        <v>1995</v>
      </c>
      <c r="E26" s="9">
        <v>1996</v>
      </c>
      <c r="F26" s="9">
        <v>1997</v>
      </c>
      <c r="G26" s="9">
        <v>1998</v>
      </c>
      <c r="H26" s="9">
        <v>1999</v>
      </c>
      <c r="I26" s="9">
        <v>2000</v>
      </c>
      <c r="J26" s="9">
        <v>2001</v>
      </c>
      <c r="K26" s="9">
        <v>2002</v>
      </c>
      <c r="L26" s="9">
        <v>2003</v>
      </c>
      <c r="M26" s="9">
        <v>2004</v>
      </c>
      <c r="N26" s="9">
        <v>2005</v>
      </c>
      <c r="O26" s="9">
        <v>2006</v>
      </c>
      <c r="P26" s="9">
        <v>2007</v>
      </c>
      <c r="Q26" s="10">
        <v>2008</v>
      </c>
      <c r="R26" s="9">
        <v>2009</v>
      </c>
      <c r="S26" s="9">
        <v>2010</v>
      </c>
      <c r="T26" s="9">
        <v>2011</v>
      </c>
      <c r="U26" s="9">
        <v>2012</v>
      </c>
      <c r="V26" s="9">
        <v>2013</v>
      </c>
      <c r="W26" s="9">
        <v>2014</v>
      </c>
      <c r="X26" s="9">
        <v>2015</v>
      </c>
      <c r="Y26" s="9">
        <v>2016</v>
      </c>
      <c r="Z26" s="9">
        <v>2017</v>
      </c>
      <c r="AA26" s="9">
        <v>2018</v>
      </c>
      <c r="AB26" s="9">
        <v>2019</v>
      </c>
      <c r="AC26" s="9">
        <v>2020</v>
      </c>
      <c r="AD26" s="9">
        <v>2021</v>
      </c>
      <c r="AE26" s="9">
        <v>2022</v>
      </c>
      <c r="AF26" s="9">
        <v>2023</v>
      </c>
      <c r="AG26" s="9">
        <v>2024</v>
      </c>
      <c r="AH26" s="9">
        <v>2025</v>
      </c>
      <c r="AI26" s="9">
        <v>2026</v>
      </c>
      <c r="AJ26" s="9">
        <v>2027</v>
      </c>
      <c r="AK26" s="9">
        <v>2028</v>
      </c>
      <c r="AL26" s="11"/>
      <c r="AM26" s="11"/>
      <c r="AN26" s="11"/>
      <c r="AO26" s="11"/>
      <c r="AP26" s="11"/>
      <c r="AQ26" s="11"/>
      <c r="AR26" s="11"/>
      <c r="AS26" s="11"/>
      <c r="AT26" s="11"/>
      <c r="AU26" s="11"/>
      <c r="AV26" s="11"/>
      <c r="AW26" s="11"/>
      <c r="AX26" s="11"/>
      <c r="AY26" s="11"/>
    </row>
    <row r="27" spans="1:51" s="14" customFormat="1">
      <c r="A27" s="26" t="s">
        <v>4</v>
      </c>
      <c r="B27" s="3">
        <v>13.5</v>
      </c>
      <c r="C27" s="3">
        <v>3.7</v>
      </c>
      <c r="D27" s="3">
        <v>11.118</v>
      </c>
      <c r="E27" s="3">
        <v>11.651</v>
      </c>
      <c r="F27" s="3">
        <v>9.1890000000000001</v>
      </c>
      <c r="G27" s="3">
        <v>13.045999999999999</v>
      </c>
      <c r="H27" s="3">
        <v>11.212</v>
      </c>
      <c r="I27" s="3">
        <v>11.547000000000001</v>
      </c>
      <c r="J27" s="3">
        <v>7.3570000000000002</v>
      </c>
      <c r="K27" s="3">
        <v>3.75</v>
      </c>
      <c r="L27" s="3">
        <v>5.3019999999999996</v>
      </c>
      <c r="M27" s="3">
        <v>8.4700000000000006</v>
      </c>
      <c r="N27" s="3">
        <v>9.5990000000000002</v>
      </c>
      <c r="O27" s="3">
        <v>9.14</v>
      </c>
      <c r="P27" s="3">
        <v>11.127000000000001</v>
      </c>
      <c r="Q27" s="3">
        <v>19.826000000000001</v>
      </c>
      <c r="R27" s="3">
        <v>3.6869999999999998</v>
      </c>
      <c r="S27" s="31">
        <v>5.4550000000000001</v>
      </c>
      <c r="T27" s="31">
        <v>8.0820000000000007</v>
      </c>
      <c r="U27" s="31">
        <v>7.194</v>
      </c>
      <c r="V27" s="31">
        <v>7.1360000000000001</v>
      </c>
      <c r="W27" s="31">
        <v>6.0359999999999996</v>
      </c>
      <c r="X27" s="31">
        <v>3.9969999999999999</v>
      </c>
      <c r="Y27" s="31">
        <v>3.524</v>
      </c>
      <c r="Z27" s="31">
        <v>3.851</v>
      </c>
      <c r="AA27" s="31">
        <v>4.9470000000000001</v>
      </c>
      <c r="AB27" s="31">
        <v>5.3760000000000003</v>
      </c>
      <c r="AC27" s="31">
        <v>3.6819999999999999</v>
      </c>
      <c r="AD27" s="31">
        <v>4.9279999999999999</v>
      </c>
      <c r="AE27" s="76">
        <v>10.47</v>
      </c>
      <c r="AF27" s="32">
        <v>9.0939999999999994</v>
      </c>
      <c r="AG27" s="32">
        <v>4.8</v>
      </c>
      <c r="AH27" s="32">
        <v>4.5</v>
      </c>
      <c r="AI27" s="32">
        <v>5.4</v>
      </c>
      <c r="AJ27" s="32">
        <v>5</v>
      </c>
      <c r="AK27" s="32">
        <v>4.5999999999999996</v>
      </c>
      <c r="AL27" s="13"/>
      <c r="AM27" s="13"/>
      <c r="AN27" s="13"/>
      <c r="AO27" s="13"/>
      <c r="AP27" s="13"/>
      <c r="AQ27" s="13"/>
      <c r="AR27" s="13"/>
      <c r="AS27" s="13"/>
      <c r="AT27" s="13"/>
      <c r="AU27" s="13"/>
      <c r="AV27" s="13"/>
      <c r="AW27" s="13"/>
      <c r="AX27" s="13"/>
    </row>
    <row r="28" spans="1:51">
      <c r="A28" s="8"/>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row>
    <row r="29" spans="1:51" s="12" customFormat="1">
      <c r="A29" s="9" t="s">
        <v>28</v>
      </c>
      <c r="B29" s="9">
        <v>1993</v>
      </c>
      <c r="C29" s="9">
        <v>1994</v>
      </c>
      <c r="D29" s="9">
        <v>1995</v>
      </c>
      <c r="E29" s="9">
        <v>1996</v>
      </c>
      <c r="F29" s="9">
        <v>1997</v>
      </c>
      <c r="G29" s="9">
        <v>1998</v>
      </c>
      <c r="H29" s="9">
        <v>1999</v>
      </c>
      <c r="I29" s="9">
        <v>2000</v>
      </c>
      <c r="J29" s="9">
        <v>2001</v>
      </c>
      <c r="K29" s="9">
        <v>2002</v>
      </c>
      <c r="L29" s="9">
        <v>2003</v>
      </c>
      <c r="M29" s="9">
        <v>2004</v>
      </c>
      <c r="N29" s="9">
        <v>2005</v>
      </c>
      <c r="O29" s="9">
        <v>2006</v>
      </c>
      <c r="P29" s="9">
        <v>2007</v>
      </c>
      <c r="Q29" s="10">
        <v>2008</v>
      </c>
      <c r="R29" s="9">
        <v>2009</v>
      </c>
      <c r="S29" s="9">
        <v>2010</v>
      </c>
      <c r="T29" s="9">
        <v>2011</v>
      </c>
      <c r="U29" s="9">
        <v>2012</v>
      </c>
      <c r="V29" s="9">
        <v>2013</v>
      </c>
      <c r="W29" s="9">
        <v>2014</v>
      </c>
      <c r="X29" s="9">
        <v>2015</v>
      </c>
      <c r="Y29" s="9">
        <v>2016</v>
      </c>
      <c r="Z29" s="9">
        <v>2017</v>
      </c>
      <c r="AA29" s="9">
        <v>2018</v>
      </c>
      <c r="AB29" s="9">
        <v>2019</v>
      </c>
      <c r="AC29" s="9">
        <v>2020</v>
      </c>
      <c r="AD29" s="9">
        <v>2021</v>
      </c>
      <c r="AE29" s="9">
        <v>2022</v>
      </c>
      <c r="AF29" s="9">
        <v>2023</v>
      </c>
      <c r="AG29" s="9">
        <v>2024</v>
      </c>
      <c r="AH29" s="9">
        <v>2025</v>
      </c>
      <c r="AI29" s="9">
        <v>2026</v>
      </c>
      <c r="AJ29" s="9">
        <v>2027</v>
      </c>
      <c r="AK29" s="9">
        <v>2028</v>
      </c>
      <c r="AL29" s="11"/>
      <c r="AM29" s="11"/>
      <c r="AN29" s="11"/>
      <c r="AO29" s="11"/>
      <c r="AP29" s="11"/>
      <c r="AQ29" s="11"/>
      <c r="AR29" s="11"/>
      <c r="AS29" s="11"/>
      <c r="AT29" s="11"/>
      <c r="AU29" s="11"/>
      <c r="AV29" s="11"/>
      <c r="AW29" s="11"/>
      <c r="AX29" s="11"/>
      <c r="AY29" s="11"/>
    </row>
    <row r="30" spans="1:51" s="14" customFormat="1">
      <c r="A30" s="26" t="s">
        <v>3</v>
      </c>
      <c r="B30" s="31" t="s">
        <v>40</v>
      </c>
      <c r="C30" s="31" t="s">
        <v>40</v>
      </c>
      <c r="D30" s="31" t="s">
        <v>40</v>
      </c>
      <c r="E30" s="31" t="s">
        <v>40</v>
      </c>
      <c r="F30" s="31" t="s">
        <v>40</v>
      </c>
      <c r="G30" s="31" t="s">
        <v>40</v>
      </c>
      <c r="H30" s="31" t="s">
        <v>40</v>
      </c>
      <c r="I30" s="31" t="s">
        <v>40</v>
      </c>
      <c r="J30" s="31" t="s">
        <v>40</v>
      </c>
      <c r="K30" s="31" t="s">
        <v>40</v>
      </c>
      <c r="L30" s="31" t="s">
        <v>40</v>
      </c>
      <c r="M30" s="31" t="s">
        <v>40</v>
      </c>
      <c r="N30" s="31" t="s">
        <v>40</v>
      </c>
      <c r="O30" s="31" t="s">
        <v>40</v>
      </c>
      <c r="P30" s="31" t="s">
        <v>40</v>
      </c>
      <c r="Q30" s="58" t="s">
        <v>40</v>
      </c>
      <c r="R30" s="31" t="s">
        <v>40</v>
      </c>
      <c r="S30" s="31" t="s">
        <v>40</v>
      </c>
      <c r="T30" s="31" t="s">
        <v>40</v>
      </c>
      <c r="U30" s="31" t="s">
        <v>40</v>
      </c>
      <c r="V30" s="31" t="s">
        <v>40</v>
      </c>
      <c r="W30" s="31" t="s">
        <v>40</v>
      </c>
      <c r="X30" s="31" t="s">
        <v>40</v>
      </c>
      <c r="Y30" s="31" t="s">
        <v>40</v>
      </c>
      <c r="Z30" s="31" t="s">
        <v>40</v>
      </c>
      <c r="AA30" s="71" t="s">
        <v>40</v>
      </c>
      <c r="AB30" s="71" t="s">
        <v>40</v>
      </c>
      <c r="AC30" s="71" t="s">
        <v>40</v>
      </c>
      <c r="AD30" s="71" t="s">
        <v>40</v>
      </c>
      <c r="AE30" s="71" t="s">
        <v>40</v>
      </c>
      <c r="AF30" s="4" t="s">
        <v>40</v>
      </c>
      <c r="AG30" s="68" t="s">
        <v>40</v>
      </c>
      <c r="AH30" s="68" t="s">
        <v>40</v>
      </c>
      <c r="AI30" s="68" t="s">
        <v>40</v>
      </c>
      <c r="AJ30" s="68" t="s">
        <v>40</v>
      </c>
      <c r="AK30" s="68" t="s">
        <v>40</v>
      </c>
      <c r="AL30" s="13"/>
      <c r="AM30" s="13"/>
      <c r="AN30" s="13"/>
      <c r="AO30" s="13"/>
      <c r="AP30" s="13"/>
      <c r="AQ30" s="13"/>
      <c r="AR30" s="13"/>
      <c r="AS30" s="13"/>
      <c r="AT30" s="13"/>
      <c r="AU30" s="13"/>
      <c r="AV30" s="13"/>
      <c r="AW30" s="13"/>
      <c r="AX30" s="13"/>
    </row>
    <row r="31" spans="1:51">
      <c r="A31" s="8"/>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row>
    <row r="32" spans="1:51" s="12" customFormat="1">
      <c r="A32" s="9" t="s">
        <v>29</v>
      </c>
      <c r="B32" s="9">
        <v>1993</v>
      </c>
      <c r="C32" s="9">
        <v>1994</v>
      </c>
      <c r="D32" s="9">
        <v>1995</v>
      </c>
      <c r="E32" s="9">
        <v>1996</v>
      </c>
      <c r="F32" s="9">
        <v>1997</v>
      </c>
      <c r="G32" s="9">
        <v>1998</v>
      </c>
      <c r="H32" s="9">
        <v>1999</v>
      </c>
      <c r="I32" s="9">
        <v>2000</v>
      </c>
      <c r="J32" s="9">
        <v>2001</v>
      </c>
      <c r="K32" s="9">
        <v>2002</v>
      </c>
      <c r="L32" s="9">
        <v>2003</v>
      </c>
      <c r="M32" s="9">
        <v>2004</v>
      </c>
      <c r="N32" s="9">
        <v>2005</v>
      </c>
      <c r="O32" s="9">
        <v>2006</v>
      </c>
      <c r="P32" s="9">
        <v>2007</v>
      </c>
      <c r="Q32" s="10">
        <v>2008</v>
      </c>
      <c r="R32" s="9">
        <v>2009</v>
      </c>
      <c r="S32" s="9">
        <v>2010</v>
      </c>
      <c r="T32" s="9">
        <v>2011</v>
      </c>
      <c r="U32" s="9">
        <v>2012</v>
      </c>
      <c r="V32" s="9">
        <v>2013</v>
      </c>
      <c r="W32" s="9">
        <v>2014</v>
      </c>
      <c r="X32" s="9">
        <v>2015</v>
      </c>
      <c r="Y32" s="9">
        <v>2016</v>
      </c>
      <c r="Z32" s="9">
        <v>2017</v>
      </c>
      <c r="AA32" s="9">
        <v>2018</v>
      </c>
      <c r="AB32" s="9">
        <v>2019</v>
      </c>
      <c r="AC32" s="9">
        <v>2020</v>
      </c>
      <c r="AD32" s="9">
        <v>2021</v>
      </c>
      <c r="AE32" s="9">
        <v>2022</v>
      </c>
      <c r="AF32" s="9">
        <v>2023</v>
      </c>
      <c r="AG32" s="9">
        <v>2024</v>
      </c>
      <c r="AH32" s="9">
        <v>2025</v>
      </c>
      <c r="AI32" s="9">
        <v>2026</v>
      </c>
      <c r="AJ32" s="9">
        <v>2027</v>
      </c>
      <c r="AK32" s="9">
        <v>2028</v>
      </c>
      <c r="AL32" s="11"/>
      <c r="AM32" s="11"/>
      <c r="AN32" s="11"/>
      <c r="AO32" s="11"/>
      <c r="AP32" s="11"/>
      <c r="AQ32" s="11"/>
      <c r="AR32" s="11"/>
      <c r="AS32" s="11"/>
      <c r="AT32" s="11"/>
      <c r="AU32" s="11"/>
      <c r="AV32" s="11"/>
      <c r="AW32" s="11"/>
      <c r="AX32" s="11"/>
      <c r="AY32" s="11"/>
    </row>
    <row r="33" spans="1:51" s="14" customFormat="1">
      <c r="A33" s="27" t="s">
        <v>13</v>
      </c>
      <c r="B33" s="3" t="s">
        <v>40</v>
      </c>
      <c r="C33" s="3" t="s">
        <v>40</v>
      </c>
      <c r="D33" s="3" t="s">
        <v>40</v>
      </c>
      <c r="E33" s="3" t="s">
        <v>40</v>
      </c>
      <c r="F33" s="3" t="s">
        <v>40</v>
      </c>
      <c r="G33" s="3" t="s">
        <v>40</v>
      </c>
      <c r="H33" s="3" t="s">
        <v>40</v>
      </c>
      <c r="I33" s="3">
        <v>-2.6320000000000001</v>
      </c>
      <c r="J33" s="3">
        <v>-4.1349999999999998</v>
      </c>
      <c r="K33" s="3">
        <v>-2.29</v>
      </c>
      <c r="L33" s="3">
        <v>-1.64</v>
      </c>
      <c r="M33" s="3">
        <v>-1.1100000000000001</v>
      </c>
      <c r="N33" s="3">
        <v>-0.83099999999999996</v>
      </c>
      <c r="O33" s="3">
        <v>1.091</v>
      </c>
      <c r="P33" s="3">
        <v>1.4510000000000001</v>
      </c>
      <c r="Q33" s="3">
        <v>-0.245</v>
      </c>
      <c r="R33" s="3">
        <v>-1.196</v>
      </c>
      <c r="S33" s="31">
        <v>-0.13</v>
      </c>
      <c r="T33" s="31">
        <v>-6.0999999999999999E-2</v>
      </c>
      <c r="U33" s="31">
        <v>-0.15</v>
      </c>
      <c r="V33" s="31">
        <v>-0.72299999999999998</v>
      </c>
      <c r="W33" s="31">
        <v>-1.2410000000000001</v>
      </c>
      <c r="X33" s="31">
        <v>-1.55</v>
      </c>
      <c r="Y33" s="31">
        <v>-1.835</v>
      </c>
      <c r="Z33" s="31">
        <v>-1.633</v>
      </c>
      <c r="AA33" s="31">
        <v>-3.0019999999999998</v>
      </c>
      <c r="AB33" s="31">
        <v>-0.26100000000000001</v>
      </c>
      <c r="AC33" s="31">
        <v>-2.3479999999999999</v>
      </c>
      <c r="AD33" s="31">
        <v>-1.1739999999999999</v>
      </c>
      <c r="AE33" s="76">
        <v>0.84599999999999997</v>
      </c>
      <c r="AF33" s="32">
        <v>0.76500000000000001</v>
      </c>
      <c r="AG33" s="32">
        <v>0.432</v>
      </c>
      <c r="AH33" s="32">
        <v>0.375</v>
      </c>
      <c r="AI33" s="32">
        <v>0.42199999999999999</v>
      </c>
      <c r="AJ33" s="32">
        <v>0.41399999999999998</v>
      </c>
      <c r="AK33" s="32">
        <v>0.4</v>
      </c>
      <c r="AL33" s="13"/>
      <c r="AM33" s="13"/>
      <c r="AN33" s="13"/>
      <c r="AO33" s="13"/>
      <c r="AP33" s="13"/>
      <c r="AQ33" s="13"/>
      <c r="AR33" s="13"/>
      <c r="AS33" s="13"/>
      <c r="AT33" s="13"/>
      <c r="AU33" s="13"/>
      <c r="AV33" s="13"/>
      <c r="AW33" s="13"/>
      <c r="AX33" s="13"/>
    </row>
    <row r="34" spans="1:51" s="14" customFormat="1">
      <c r="A34" s="28" t="s">
        <v>30</v>
      </c>
      <c r="B34" s="1">
        <v>5.8899669272316699E-2</v>
      </c>
      <c r="C34" s="1">
        <v>0.14599023390687299</v>
      </c>
      <c r="D34" s="1">
        <v>0.14200367445683801</v>
      </c>
      <c r="E34" s="1">
        <v>0.20286322543362298</v>
      </c>
      <c r="F34" s="1">
        <v>0.38229200429542498</v>
      </c>
      <c r="G34" s="1">
        <v>0.35472288540039904</v>
      </c>
      <c r="H34" s="1">
        <v>0.51406750808067603</v>
      </c>
      <c r="I34" s="1">
        <v>0.49248508229861099</v>
      </c>
      <c r="J34" s="1">
        <v>0.38402194485450603</v>
      </c>
      <c r="K34" s="1">
        <v>0.453205839009787</v>
      </c>
      <c r="L34" s="1">
        <v>0.50823634855405497</v>
      </c>
      <c r="M34" s="1">
        <v>0.668198636455405</v>
      </c>
      <c r="N34" s="1">
        <v>0.72780775090758398</v>
      </c>
      <c r="O34" s="1">
        <v>0.9218918085810569</v>
      </c>
      <c r="P34" s="1">
        <v>1.1033224474960899</v>
      </c>
      <c r="Q34" s="1">
        <v>1.14084251894523</v>
      </c>
      <c r="R34" s="1">
        <v>1.57308219627207</v>
      </c>
      <c r="S34" s="1">
        <v>1.79898079584851</v>
      </c>
      <c r="T34" s="1">
        <v>1.89224890194888</v>
      </c>
      <c r="U34" s="1">
        <v>1.8872149499209001</v>
      </c>
      <c r="V34" s="1">
        <v>1.99296085232886</v>
      </c>
      <c r="W34" s="1">
        <v>2.2761773722462801</v>
      </c>
      <c r="X34" s="1">
        <v>2.4922627342988801</v>
      </c>
      <c r="Y34" s="1">
        <v>2.4477711859320896</v>
      </c>
      <c r="Z34" s="1">
        <v>2.2999999999999998</v>
      </c>
      <c r="AA34" s="1">
        <v>2.1</v>
      </c>
      <c r="AB34" s="1">
        <v>2.2999999999999998</v>
      </c>
      <c r="AC34" s="1">
        <v>3.3</v>
      </c>
      <c r="AD34" s="1">
        <v>3.7</v>
      </c>
      <c r="AE34" s="1">
        <v>4</v>
      </c>
      <c r="AF34" s="2">
        <v>4.9000000000000004</v>
      </c>
      <c r="AG34" s="2">
        <v>5.2</v>
      </c>
      <c r="AH34" s="2">
        <v>5.4</v>
      </c>
      <c r="AI34" s="2">
        <v>5.0999999999999996</v>
      </c>
      <c r="AJ34" s="2">
        <v>4.9000000000000004</v>
      </c>
      <c r="AK34" s="2">
        <v>5</v>
      </c>
      <c r="AL34" s="13"/>
      <c r="AM34" s="13"/>
      <c r="AN34" s="13"/>
      <c r="AO34" s="13"/>
      <c r="AP34" s="13"/>
      <c r="AQ34" s="13"/>
      <c r="AR34" s="13"/>
      <c r="AS34" s="13"/>
      <c r="AT34" s="13"/>
      <c r="AU34" s="13"/>
      <c r="AV34" s="13"/>
      <c r="AW34" s="13"/>
      <c r="AX34" s="13"/>
    </row>
    <row r="35" spans="1:51">
      <c r="A35" s="8"/>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row>
    <row r="36" spans="1:51" s="12" customFormat="1">
      <c r="A36" s="9" t="s">
        <v>37</v>
      </c>
      <c r="B36" s="9">
        <v>1993</v>
      </c>
      <c r="C36" s="9">
        <v>1994</v>
      </c>
      <c r="D36" s="9">
        <v>1995</v>
      </c>
      <c r="E36" s="9">
        <v>1996</v>
      </c>
      <c r="F36" s="9">
        <v>1997</v>
      </c>
      <c r="G36" s="9">
        <v>1998</v>
      </c>
      <c r="H36" s="9">
        <v>1999</v>
      </c>
      <c r="I36" s="9">
        <v>2000</v>
      </c>
      <c r="J36" s="9">
        <v>2001</v>
      </c>
      <c r="K36" s="9">
        <v>2002</v>
      </c>
      <c r="L36" s="9">
        <v>2003</v>
      </c>
      <c r="M36" s="9">
        <v>2004</v>
      </c>
      <c r="N36" s="9">
        <v>2005</v>
      </c>
      <c r="O36" s="9">
        <v>2006</v>
      </c>
      <c r="P36" s="9">
        <v>2007</v>
      </c>
      <c r="Q36" s="10">
        <v>2008</v>
      </c>
      <c r="R36" s="9">
        <v>2009</v>
      </c>
      <c r="S36" s="9">
        <v>2010</v>
      </c>
      <c r="T36" s="9">
        <v>2011</v>
      </c>
      <c r="U36" s="9">
        <v>2012</v>
      </c>
      <c r="V36" s="9">
        <v>2013</v>
      </c>
      <c r="W36" s="9">
        <v>2014</v>
      </c>
      <c r="X36" s="9">
        <v>2015</v>
      </c>
      <c r="Y36" s="9">
        <v>2016</v>
      </c>
      <c r="Z36" s="9">
        <v>2017</v>
      </c>
      <c r="AA36" s="9">
        <v>2018</v>
      </c>
      <c r="AB36" s="9">
        <v>2019</v>
      </c>
      <c r="AC36" s="9">
        <v>2020</v>
      </c>
      <c r="AD36" s="9">
        <v>2021</v>
      </c>
      <c r="AE36" s="9">
        <v>2022</v>
      </c>
      <c r="AF36" s="9">
        <v>2023</v>
      </c>
      <c r="AG36" s="9">
        <v>2024</v>
      </c>
      <c r="AH36" s="9">
        <v>2025</v>
      </c>
      <c r="AI36" s="9">
        <v>2026</v>
      </c>
      <c r="AJ36" s="9">
        <v>2027</v>
      </c>
      <c r="AK36" s="9">
        <v>2028</v>
      </c>
      <c r="AL36" s="11"/>
      <c r="AM36" s="11"/>
      <c r="AN36" s="11"/>
      <c r="AO36" s="11"/>
      <c r="AP36" s="11"/>
      <c r="AQ36" s="11"/>
      <c r="AR36" s="11"/>
      <c r="AS36" s="11"/>
      <c r="AT36" s="11"/>
      <c r="AU36" s="11"/>
      <c r="AV36" s="11"/>
      <c r="AW36" s="11"/>
      <c r="AX36" s="11"/>
      <c r="AY36" s="11"/>
    </row>
    <row r="37" spans="1:51" s="14" customFormat="1">
      <c r="A37" s="27" t="s">
        <v>38</v>
      </c>
      <c r="B37" s="1">
        <v>2.3152730000000021</v>
      </c>
      <c r="C37" s="1">
        <v>2.3866160000000027</v>
      </c>
      <c r="D37" s="1">
        <v>2.4599860000000024</v>
      </c>
      <c r="E37" s="1">
        <v>2.5351710000000005</v>
      </c>
      <c r="F37" s="1">
        <v>2.6114360000000016</v>
      </c>
      <c r="G37" s="1">
        <v>2.6883600000000016</v>
      </c>
      <c r="H37" s="1">
        <v>2.7652699999999988</v>
      </c>
      <c r="I37" s="1">
        <v>2.8417520000000018</v>
      </c>
      <c r="J37" s="1">
        <v>2.9183680000000018</v>
      </c>
      <c r="K37" s="1">
        <v>2.994031999999998</v>
      </c>
      <c r="L37" s="1">
        <v>3.0687290000000007</v>
      </c>
      <c r="M37" s="1">
        <v>3.1423709999999998</v>
      </c>
      <c r="N37" s="1">
        <v>3.2150089999999976</v>
      </c>
      <c r="O37" s="1">
        <v>3.2916640000000017</v>
      </c>
      <c r="P37" s="1">
        <v>3.3660380000000001</v>
      </c>
      <c r="Q37" s="1">
        <v>3.4389000000000034</v>
      </c>
      <c r="R37" s="1">
        <v>3.5116090000000013</v>
      </c>
      <c r="S37" s="1">
        <v>3.5847359999999995</v>
      </c>
      <c r="T37" s="1">
        <v>3.6587090000000013</v>
      </c>
      <c r="U37" s="1">
        <v>3.7340760000000004</v>
      </c>
      <c r="V37" s="1">
        <v>3.8088319999999958</v>
      </c>
      <c r="W37" s="1">
        <v>3.8799780000000008</v>
      </c>
      <c r="X37" s="1">
        <v>3.946047999999998</v>
      </c>
      <c r="Y37" s="1">
        <v>4.012544000000001</v>
      </c>
      <c r="Z37" s="1">
        <v>4.0771946000000012</v>
      </c>
      <c r="AA37" s="1">
        <v>4.1428868583794136</v>
      </c>
      <c r="AB37" s="1">
        <v>4.2096375584655297</v>
      </c>
      <c r="AC37" s="1">
        <v>4.2774637540006646</v>
      </c>
      <c r="AD37" s="1">
        <v>4.3463827734991165</v>
      </c>
      <c r="AE37" s="1">
        <v>4.4164122246743265</v>
      </c>
      <c r="AF37" s="2">
        <v>4.4875699989373699</v>
      </c>
      <c r="AG37" s="2">
        <v>4.5999999999999996</v>
      </c>
      <c r="AH37" s="2">
        <v>4.7</v>
      </c>
      <c r="AI37" s="2">
        <v>4.7</v>
      </c>
      <c r="AJ37" s="2">
        <v>4.8</v>
      </c>
      <c r="AK37" s="2">
        <v>4.8</v>
      </c>
      <c r="AL37" s="13"/>
      <c r="AM37" s="13"/>
      <c r="AN37" s="13"/>
      <c r="AO37" s="13"/>
      <c r="AP37" s="13"/>
      <c r="AQ37" s="13"/>
      <c r="AR37" s="13"/>
      <c r="AS37" s="13"/>
      <c r="AT37" s="13"/>
      <c r="AU37" s="13"/>
      <c r="AV37" s="13"/>
      <c r="AW37" s="13"/>
      <c r="AX37" s="13"/>
    </row>
    <row r="38" spans="1:51" s="14" customFormat="1">
      <c r="A38" s="28" t="s">
        <v>8</v>
      </c>
      <c r="B38" s="3">
        <v>15</v>
      </c>
      <c r="C38" s="3">
        <v>17.100000000000001</v>
      </c>
      <c r="D38" s="3">
        <v>16.907</v>
      </c>
      <c r="E38" s="3">
        <v>15.952999999999999</v>
      </c>
      <c r="F38" s="3">
        <v>14.273999999999999</v>
      </c>
      <c r="G38" s="3">
        <v>13.212999999999999</v>
      </c>
      <c r="H38" s="3">
        <v>10.683</v>
      </c>
      <c r="I38" s="3">
        <v>5.4690000000000003</v>
      </c>
      <c r="J38" s="3">
        <v>6</v>
      </c>
      <c r="K38" s="3">
        <v>6.5</v>
      </c>
      <c r="L38" s="3">
        <v>6.9980000000000002</v>
      </c>
      <c r="M38" s="3">
        <v>6.5369999999999999</v>
      </c>
      <c r="N38" s="3">
        <v>5.5590000000000002</v>
      </c>
      <c r="O38" s="3">
        <v>5.1929999999999996</v>
      </c>
      <c r="P38" s="3">
        <v>5.9349999999999996</v>
      </c>
      <c r="Q38" s="3">
        <v>6.0620000000000003</v>
      </c>
      <c r="R38" s="3">
        <v>8.1579999999999995</v>
      </c>
      <c r="S38" s="31">
        <v>7.8289999999999997</v>
      </c>
      <c r="T38" s="31">
        <v>5.93</v>
      </c>
      <c r="U38" s="31">
        <v>5.9119999999999999</v>
      </c>
      <c r="V38" s="31">
        <v>5.7460000000000004</v>
      </c>
      <c r="W38" s="31">
        <v>6.5570000000000004</v>
      </c>
      <c r="X38" s="31">
        <v>5.9089999999999998</v>
      </c>
      <c r="Y38" s="31">
        <v>4.4809999999999999</v>
      </c>
      <c r="Z38" s="31">
        <v>3.67</v>
      </c>
      <c r="AA38" s="31">
        <v>5.5</v>
      </c>
      <c r="AB38" s="31">
        <v>5.3410000000000002</v>
      </c>
      <c r="AC38" s="31">
        <v>6.4859999999999998</v>
      </c>
      <c r="AD38" s="31">
        <v>11.1</v>
      </c>
      <c r="AE38" s="76">
        <v>7.5179999999999998</v>
      </c>
      <c r="AF38" s="32">
        <v>7.3</v>
      </c>
      <c r="AG38" s="32">
        <v>7</v>
      </c>
      <c r="AH38" s="32">
        <v>6.7</v>
      </c>
      <c r="AI38" s="32">
        <v>6.5</v>
      </c>
      <c r="AJ38" s="32">
        <v>6.1</v>
      </c>
      <c r="AK38" s="32">
        <v>5.9</v>
      </c>
      <c r="AL38" s="13"/>
      <c r="AM38" s="13"/>
      <c r="AN38" s="13"/>
      <c r="AO38" s="13"/>
      <c r="AP38" s="13"/>
      <c r="AQ38" s="13"/>
      <c r="AR38" s="13"/>
      <c r="AS38" s="13"/>
      <c r="AT38" s="13"/>
      <c r="AU38" s="13"/>
      <c r="AV38" s="13"/>
      <c r="AW38" s="13"/>
      <c r="AX38" s="13"/>
    </row>
    <row r="39" spans="1:51">
      <c r="A39" s="8"/>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row>
    <row r="40" spans="1:51" s="12" customFormat="1">
      <c r="A40" s="9" t="s">
        <v>31</v>
      </c>
      <c r="B40" s="9">
        <v>1993</v>
      </c>
      <c r="C40" s="9">
        <v>1994</v>
      </c>
      <c r="D40" s="9">
        <v>1995</v>
      </c>
      <c r="E40" s="9">
        <v>1996</v>
      </c>
      <c r="F40" s="9">
        <v>1997</v>
      </c>
      <c r="G40" s="9">
        <v>1998</v>
      </c>
      <c r="H40" s="9">
        <v>1999</v>
      </c>
      <c r="I40" s="9">
        <v>2000</v>
      </c>
      <c r="J40" s="9">
        <v>2001</v>
      </c>
      <c r="K40" s="9">
        <v>2002</v>
      </c>
      <c r="L40" s="9">
        <v>2003</v>
      </c>
      <c r="M40" s="9">
        <v>2004</v>
      </c>
      <c r="N40" s="9">
        <v>2005</v>
      </c>
      <c r="O40" s="9">
        <v>2006</v>
      </c>
      <c r="P40" s="9">
        <v>2007</v>
      </c>
      <c r="Q40" s="10">
        <v>2008</v>
      </c>
      <c r="R40" s="9">
        <v>2009</v>
      </c>
      <c r="S40" s="9">
        <v>2010</v>
      </c>
      <c r="T40" s="9">
        <v>2011</v>
      </c>
      <c r="U40" s="9">
        <v>2012</v>
      </c>
      <c r="V40" s="9">
        <v>2013</v>
      </c>
      <c r="W40" s="9">
        <v>2014</v>
      </c>
      <c r="X40" s="9">
        <v>2015</v>
      </c>
      <c r="Y40" s="9">
        <v>2016</v>
      </c>
      <c r="Z40" s="9">
        <v>2017</v>
      </c>
      <c r="AA40" s="9">
        <v>2018</v>
      </c>
      <c r="AB40" s="9">
        <v>2019</v>
      </c>
      <c r="AC40" s="9">
        <v>2020</v>
      </c>
      <c r="AD40" s="9">
        <v>2021</v>
      </c>
      <c r="AE40" s="9">
        <v>2022</v>
      </c>
      <c r="AF40" s="9">
        <v>2023</v>
      </c>
      <c r="AG40" s="9">
        <v>2024</v>
      </c>
      <c r="AH40" s="9">
        <v>2025</v>
      </c>
      <c r="AI40" s="9">
        <v>2026</v>
      </c>
      <c r="AJ40" s="9">
        <v>2027</v>
      </c>
      <c r="AK40" s="9">
        <v>2028</v>
      </c>
      <c r="AL40" s="11"/>
      <c r="AM40" s="11"/>
      <c r="AN40" s="11"/>
      <c r="AO40" s="11"/>
      <c r="AP40" s="11"/>
      <c r="AQ40" s="11"/>
      <c r="AR40" s="11"/>
      <c r="AS40" s="11"/>
      <c r="AT40" s="11"/>
      <c r="AU40" s="11"/>
      <c r="AV40" s="11"/>
      <c r="AW40" s="11"/>
      <c r="AX40" s="11"/>
      <c r="AY40" s="11"/>
    </row>
    <row r="41" spans="1:51" s="14" customFormat="1">
      <c r="A41" s="26" t="s">
        <v>33</v>
      </c>
      <c r="B41" s="1">
        <v>13.5</v>
      </c>
      <c r="C41" s="1">
        <v>13.5</v>
      </c>
      <c r="D41" s="1">
        <v>16.5</v>
      </c>
      <c r="E41" s="1">
        <v>16.5</v>
      </c>
      <c r="F41" s="1">
        <v>17.5</v>
      </c>
      <c r="G41" s="1">
        <v>18</v>
      </c>
      <c r="H41" s="1">
        <v>18.5</v>
      </c>
      <c r="I41" s="1">
        <v>19.170000000000002</v>
      </c>
      <c r="J41" s="1">
        <v>19.12</v>
      </c>
      <c r="K41" s="1">
        <v>20</v>
      </c>
      <c r="L41" s="1">
        <v>20.5</v>
      </c>
      <c r="M41" s="1">
        <v>19.5</v>
      </c>
      <c r="N41" s="1">
        <v>20</v>
      </c>
      <c r="O41" s="1">
        <v>18.600000000000001</v>
      </c>
      <c r="P41" s="1">
        <v>18</v>
      </c>
      <c r="Q41" s="1">
        <v>17</v>
      </c>
      <c r="R41" s="1">
        <v>16.5</v>
      </c>
      <c r="S41" s="1">
        <v>15.31</v>
      </c>
      <c r="T41" s="1">
        <v>15.03</v>
      </c>
      <c r="U41" s="1">
        <v>15.32</v>
      </c>
      <c r="V41" s="1">
        <v>15.04</v>
      </c>
      <c r="W41" s="1">
        <v>15.04</v>
      </c>
      <c r="X41" s="3">
        <v>15.04</v>
      </c>
      <c r="Y41" s="3">
        <v>14.683999999999999</v>
      </c>
      <c r="Z41" s="3">
        <v>14.336426595744678</v>
      </c>
      <c r="AA41" s="3">
        <v>13.997080327919871</v>
      </c>
      <c r="AB41" s="3">
        <v>13.66576645845581</v>
      </c>
      <c r="AC41" s="3">
        <v>13.342294858774276</v>
      </c>
      <c r="AD41" s="3">
        <v>13.026479900680947</v>
      </c>
      <c r="AE41" s="3">
        <v>12.718140349840359</v>
      </c>
      <c r="AF41" s="16">
        <v>12.4</v>
      </c>
      <c r="AG41" s="16">
        <v>12.2</v>
      </c>
      <c r="AH41" s="16">
        <v>12</v>
      </c>
      <c r="AI41" s="16">
        <v>11.8</v>
      </c>
      <c r="AJ41" s="16">
        <v>11.6</v>
      </c>
      <c r="AK41" s="16">
        <v>11.6</v>
      </c>
      <c r="AL41" s="13"/>
      <c r="AM41" s="13"/>
      <c r="AN41" s="13"/>
      <c r="AO41" s="13"/>
      <c r="AP41" s="13"/>
      <c r="AQ41" s="13"/>
      <c r="AR41" s="13"/>
      <c r="AS41" s="13"/>
      <c r="AT41" s="13"/>
      <c r="AU41" s="13"/>
      <c r="AV41" s="13"/>
      <c r="AW41" s="13"/>
      <c r="AX41" s="13"/>
    </row>
    <row r="42" spans="1:51" s="14" customFormat="1">
      <c r="A42" s="26" t="s">
        <v>32</v>
      </c>
      <c r="B42" s="1">
        <v>43.04</v>
      </c>
      <c r="C42" s="1">
        <v>42.34</v>
      </c>
      <c r="D42" s="1">
        <v>41.64</v>
      </c>
      <c r="E42" s="1">
        <v>40.94</v>
      </c>
      <c r="F42" s="1">
        <v>40.24</v>
      </c>
      <c r="G42" s="1">
        <v>39.54</v>
      </c>
      <c r="H42" s="1">
        <v>38.840000000000003</v>
      </c>
      <c r="I42" s="1">
        <v>38.14</v>
      </c>
      <c r="J42" s="1">
        <v>37.44</v>
      </c>
      <c r="K42" s="1">
        <v>36.74</v>
      </c>
      <c r="L42" s="1">
        <v>36.04</v>
      </c>
      <c r="M42" s="1">
        <v>35.340000000000003</v>
      </c>
      <c r="N42" s="1">
        <v>34.64</v>
      </c>
      <c r="O42" s="1">
        <v>33.94</v>
      </c>
      <c r="P42" s="1">
        <v>33.24</v>
      </c>
      <c r="Q42" s="1">
        <v>32.54</v>
      </c>
      <c r="R42" s="1">
        <v>31.84</v>
      </c>
      <c r="S42" s="1">
        <v>31.14</v>
      </c>
      <c r="T42" s="1">
        <v>31.14</v>
      </c>
      <c r="U42" s="1">
        <v>31.14</v>
      </c>
      <c r="V42" s="1">
        <v>31.14</v>
      </c>
      <c r="W42" s="1">
        <v>31.14</v>
      </c>
      <c r="X42" s="1">
        <v>31.14</v>
      </c>
      <c r="Y42" s="1">
        <v>30.86</v>
      </c>
      <c r="Z42" s="1">
        <v>30.58251766217084</v>
      </c>
      <c r="AA42" s="1">
        <v>30.307530348573927</v>
      </c>
      <c r="AB42" s="1">
        <v>30.035015624823103</v>
      </c>
      <c r="AC42" s="1">
        <v>29.764951258254367</v>
      </c>
      <c r="AD42" s="1">
        <v>29.497315216112067</v>
      </c>
      <c r="AE42" s="1">
        <v>29.232085663751395</v>
      </c>
      <c r="AF42" s="2">
        <v>28.969240962857032</v>
      </c>
      <c r="AG42" s="2">
        <v>28.8</v>
      </c>
      <c r="AH42" s="2">
        <v>28.6</v>
      </c>
      <c r="AI42" s="2">
        <v>28.4</v>
      </c>
      <c r="AJ42" s="2">
        <v>28.2</v>
      </c>
      <c r="AK42" s="2">
        <v>28</v>
      </c>
      <c r="AL42" s="13"/>
      <c r="AM42" s="13"/>
      <c r="AN42" s="13"/>
      <c r="AO42" s="13"/>
      <c r="AP42" s="13"/>
      <c r="AQ42" s="13"/>
      <c r="AR42" s="13"/>
      <c r="AS42" s="13"/>
      <c r="AT42" s="13"/>
      <c r="AU42" s="13"/>
      <c r="AV42" s="13"/>
      <c r="AW42" s="13"/>
      <c r="AX42" s="13"/>
    </row>
    <row r="43" spans="1:51" s="14" customFormat="1">
      <c r="A43" s="26" t="s">
        <v>34</v>
      </c>
      <c r="B43" s="1">
        <v>2.3028760000000004</v>
      </c>
      <c r="C43" s="1">
        <v>2.5412310000000002</v>
      </c>
      <c r="D43" s="1">
        <v>2.7795859999999997</v>
      </c>
      <c r="E43" s="1">
        <v>2.8749279999999997</v>
      </c>
      <c r="F43" s="1">
        <v>3.1426190000000003</v>
      </c>
      <c r="G43" s="1">
        <v>3.4213110000000002</v>
      </c>
      <c r="H43" s="1">
        <v>3.6266630000000002</v>
      </c>
      <c r="I43" s="1">
        <v>3.7623420000000003</v>
      </c>
      <c r="J43" s="1">
        <v>3.9640270000000002</v>
      </c>
      <c r="K43" s="1">
        <v>4.0373670000000006</v>
      </c>
      <c r="L43" s="1">
        <v>4.4114009999999997</v>
      </c>
      <c r="M43" s="1">
        <v>4.426069</v>
      </c>
      <c r="N43" s="1">
        <v>4.3197259999999993</v>
      </c>
      <c r="O43" s="1">
        <v>4.4664060000000001</v>
      </c>
      <c r="P43" s="1">
        <v>4.6057520000000007</v>
      </c>
      <c r="Q43" s="1">
        <v>4.4224019999999999</v>
      </c>
      <c r="R43" s="1">
        <v>4.4957419999999999</v>
      </c>
      <c r="S43" s="1">
        <v>4.536079</v>
      </c>
      <c r="T43" s="1">
        <v>4.8807770000000001</v>
      </c>
      <c r="U43" s="1">
        <v>4.6204200000000002</v>
      </c>
      <c r="V43" s="1">
        <v>4.5507470000000003</v>
      </c>
      <c r="W43" s="1">
        <v>4.8624419999999997</v>
      </c>
      <c r="X43" s="1">
        <v>4.9167135999999996</v>
      </c>
      <c r="Y43" s="1">
        <v>4.9715909463650068</v>
      </c>
      <c r="Z43" s="1">
        <v>5.0270808000650078</v>
      </c>
      <c r="AA43" s="1">
        <v>5.0831899975317967</v>
      </c>
      <c r="AB43" s="1">
        <v>5.1399254515012309</v>
      </c>
      <c r="AC43" s="1">
        <v>5.1972941518648943</v>
      </c>
      <c r="AD43" s="1">
        <v>5.2553031665312595</v>
      </c>
      <c r="AE43" s="1">
        <v>5.3139596422964646</v>
      </c>
      <c r="AF43" s="2">
        <v>5.3732708057248111</v>
      </c>
      <c r="AG43" s="2">
        <v>5.5</v>
      </c>
      <c r="AH43" s="2">
        <v>5.6</v>
      </c>
      <c r="AI43" s="2">
        <v>5.7</v>
      </c>
      <c r="AJ43" s="2">
        <v>5.8</v>
      </c>
      <c r="AK43" s="2">
        <v>5.9</v>
      </c>
      <c r="AL43" s="13"/>
      <c r="AM43" s="13"/>
      <c r="AN43" s="13"/>
      <c r="AO43" s="13"/>
      <c r="AP43" s="13"/>
      <c r="AQ43" s="13"/>
      <c r="AR43" s="13"/>
      <c r="AS43" s="13"/>
      <c r="AT43" s="13"/>
      <c r="AU43" s="13"/>
      <c r="AV43" s="13"/>
      <c r="AW43" s="13"/>
      <c r="AX43" s="13"/>
    </row>
    <row r="44" spans="1:51" s="14" customFormat="1">
      <c r="A44" s="26" t="s">
        <v>35</v>
      </c>
      <c r="B44" s="1">
        <v>0.52023819743458832</v>
      </c>
      <c r="C44" s="1">
        <v>0.56212908327757161</v>
      </c>
      <c r="D44" s="1">
        <v>0.60265580973013477</v>
      </c>
      <c r="E44" s="1">
        <v>0.61158544147682747</v>
      </c>
      <c r="F44" s="1">
        <v>0.6565396603880802</v>
      </c>
      <c r="G44" s="1">
        <v>0.70258188205829364</v>
      </c>
      <c r="H44" s="1">
        <v>0.73270951944173945</v>
      </c>
      <c r="I44" s="1">
        <v>0.74845726781035082</v>
      </c>
      <c r="J44" s="1">
        <v>0.77714590991520849</v>
      </c>
      <c r="K44" s="1">
        <v>0.7806602195704575</v>
      </c>
      <c r="L44" s="1">
        <v>0.84172922137679573</v>
      </c>
      <c r="M44" s="1">
        <v>0.83358127563820428</v>
      </c>
      <c r="N44" s="1">
        <v>0.8030233516156664</v>
      </c>
      <c r="O44" s="1">
        <v>0.81949230956379482</v>
      </c>
      <c r="P44" s="1">
        <v>0.83405715138391057</v>
      </c>
      <c r="Q44" s="1">
        <v>0.79049017017767076</v>
      </c>
      <c r="R44" s="1">
        <v>0.79337822930617252</v>
      </c>
      <c r="S44" s="1">
        <v>0.79057127714251807</v>
      </c>
      <c r="T44" s="1">
        <v>0.84038021150793241</v>
      </c>
      <c r="U44" s="1">
        <v>0.78617238274334933</v>
      </c>
      <c r="V44" s="1">
        <v>0.76537851341471475</v>
      </c>
      <c r="W44" s="1">
        <v>0.80852085559736719</v>
      </c>
      <c r="X44" s="1">
        <v>0.80907060599553737</v>
      </c>
      <c r="Y44" s="1">
        <v>0.80962073019420777</v>
      </c>
      <c r="Z44" s="1">
        <v>0.81017122844754252</v>
      </c>
      <c r="AA44" s="1">
        <v>0.81072210100987852</v>
      </c>
      <c r="AB44" s="1">
        <v>0.8112733481357256</v>
      </c>
      <c r="AC44" s="1">
        <v>0.81182497007976673</v>
      </c>
      <c r="AD44" s="1">
        <v>0.81237696709685803</v>
      </c>
      <c r="AE44" s="1">
        <v>0.81292933944202872</v>
      </c>
      <c r="AF44" s="2">
        <v>0.81348208737048167</v>
      </c>
      <c r="AG44" s="2">
        <v>0.81348208737048167</v>
      </c>
      <c r="AH44" s="2">
        <v>0.81348208737048167</v>
      </c>
      <c r="AI44" s="2">
        <v>0.8</v>
      </c>
      <c r="AJ44" s="2">
        <v>0.8</v>
      </c>
      <c r="AK44" s="2">
        <v>0.8</v>
      </c>
      <c r="AL44" s="13"/>
      <c r="AM44" s="13"/>
      <c r="AN44" s="13"/>
      <c r="AO44" s="13"/>
      <c r="AP44" s="13"/>
      <c r="AQ44" s="13"/>
      <c r="AR44" s="13"/>
      <c r="AS44" s="13"/>
      <c r="AT44" s="13"/>
      <c r="AU44" s="13"/>
      <c r="AV44" s="13"/>
      <c r="AW44" s="13"/>
      <c r="AX44" s="13"/>
    </row>
    <row r="45" spans="1:51">
      <c r="A45" s="26" t="s">
        <v>36</v>
      </c>
      <c r="B45" s="3">
        <v>72.064173999999994</v>
      </c>
      <c r="C45" s="3">
        <v>69.363014221191406</v>
      </c>
      <c r="D45" s="3">
        <v>69.981330871582003</v>
      </c>
      <c r="E45" s="3">
        <v>70.587417602539105</v>
      </c>
      <c r="F45" s="3">
        <v>71.178199768066406</v>
      </c>
      <c r="G45" s="3">
        <v>69.047103000000007</v>
      </c>
      <c r="H45" s="3">
        <v>72.301658630371094</v>
      </c>
      <c r="I45" s="3">
        <v>72.829727172851605</v>
      </c>
      <c r="J45" s="3">
        <v>72.221580000000003</v>
      </c>
      <c r="K45" s="3">
        <v>73.836692810058594</v>
      </c>
      <c r="L45" s="3">
        <v>74.327720642089801</v>
      </c>
      <c r="M45" s="3">
        <v>74.818527221679702</v>
      </c>
      <c r="N45" s="3">
        <v>73.821815000000001</v>
      </c>
      <c r="O45" s="3">
        <v>75.82373046875</v>
      </c>
      <c r="P45" s="3">
        <v>76.350250244140597</v>
      </c>
      <c r="Q45" s="3">
        <v>76.8992919921875</v>
      </c>
      <c r="R45" s="3">
        <v>77.916313000000002</v>
      </c>
      <c r="S45" s="3">
        <v>78.057456970214801</v>
      </c>
      <c r="T45" s="3">
        <v>78.660568237304702</v>
      </c>
      <c r="U45" s="3">
        <v>79.275695800781307</v>
      </c>
      <c r="V45" s="3">
        <v>79.899841308593807</v>
      </c>
      <c r="W45" s="3">
        <v>81.853072999999995</v>
      </c>
      <c r="X45" s="3">
        <v>81.163139343261705</v>
      </c>
      <c r="Y45" s="3">
        <v>81.796798706054702</v>
      </c>
      <c r="Z45" s="1">
        <v>82.341453552246122</v>
      </c>
      <c r="AA45" s="1">
        <v>82.889735055057017</v>
      </c>
      <c r="AB45" s="1">
        <v>83.441667363062095</v>
      </c>
      <c r="AC45" s="1">
        <v>83.997274785632527</v>
      </c>
      <c r="AD45" s="1">
        <v>84.556581794006689</v>
      </c>
      <c r="AE45" s="1">
        <v>85.119613022367929</v>
      </c>
      <c r="AF45" s="2">
        <v>85.686393268929564</v>
      </c>
      <c r="AG45" s="2">
        <v>86.3</v>
      </c>
      <c r="AH45" s="2">
        <v>86.8</v>
      </c>
      <c r="AI45" s="2">
        <v>87.4</v>
      </c>
      <c r="AJ45" s="2">
        <v>88</v>
      </c>
      <c r="AK45" s="2">
        <v>88.5</v>
      </c>
      <c r="AL45" s="6"/>
      <c r="AM45" s="6"/>
      <c r="AN45" s="6"/>
      <c r="AO45" s="6"/>
      <c r="AP45" s="6"/>
      <c r="AQ45" s="6"/>
      <c r="AR45" s="6"/>
      <c r="AS45" s="6"/>
      <c r="AT45" s="6"/>
      <c r="AU45" s="6"/>
      <c r="AV45" s="6"/>
      <c r="AW45" s="6"/>
      <c r="AX45" s="6"/>
    </row>
    <row r="46" spans="1:51">
      <c r="A46" s="8"/>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row>
    <row r="47" spans="1:51">
      <c r="A47" s="8"/>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row>
    <row r="48" spans="1:51">
      <c r="A48" s="19" t="s">
        <v>14</v>
      </c>
      <c r="B48" s="90"/>
      <c r="C48" s="88"/>
      <c r="D48" s="88"/>
      <c r="E48" s="88"/>
      <c r="F48" s="88"/>
      <c r="G48" s="88"/>
      <c r="H48" s="88"/>
      <c r="I48" s="88"/>
      <c r="J48" s="88"/>
      <c r="K48" s="88"/>
      <c r="L48" s="88"/>
      <c r="M48" s="88"/>
      <c r="N48" s="88"/>
      <c r="O48" s="89"/>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row>
    <row r="49" spans="1:51">
      <c r="A49" s="9" t="s">
        <v>0</v>
      </c>
      <c r="B49" s="90" t="str">
        <f>+A1</f>
        <v>Nicaragua</v>
      </c>
      <c r="C49" s="89"/>
      <c r="D49" s="90" t="s">
        <v>56</v>
      </c>
      <c r="E49" s="89"/>
      <c r="F49" s="90" t="s">
        <v>54</v>
      </c>
      <c r="G49" s="89"/>
      <c r="H49" s="90" t="s">
        <v>55</v>
      </c>
      <c r="I49" s="89"/>
      <c r="J49" s="90" t="s">
        <v>41</v>
      </c>
      <c r="K49" s="89"/>
      <c r="L49" s="90" t="s">
        <v>42</v>
      </c>
      <c r="M49" s="89"/>
      <c r="N49" s="90" t="s">
        <v>57</v>
      </c>
      <c r="O49" s="89"/>
      <c r="P49" s="22"/>
      <c r="Q49" s="22"/>
      <c r="R49" s="22"/>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row>
    <row r="50" spans="1:51">
      <c r="A50" s="20" t="s">
        <v>73</v>
      </c>
      <c r="B50" s="79">
        <v>1.2</v>
      </c>
      <c r="C50" s="80">
        <v>1.2</v>
      </c>
      <c r="D50" s="79">
        <v>1.9</v>
      </c>
      <c r="E50" s="80">
        <v>1.9</v>
      </c>
      <c r="F50" s="79">
        <v>2.5</v>
      </c>
      <c r="G50" s="80">
        <v>2.5</v>
      </c>
      <c r="H50" s="79">
        <v>1.9</v>
      </c>
      <c r="I50" s="80">
        <v>1.9</v>
      </c>
      <c r="J50" s="79">
        <v>3</v>
      </c>
      <c r="K50" s="80">
        <v>3</v>
      </c>
      <c r="L50" s="79">
        <v>3.4</v>
      </c>
      <c r="M50" s="80">
        <v>3.4</v>
      </c>
      <c r="N50" s="79">
        <v>2.1</v>
      </c>
      <c r="O50" s="80">
        <v>2.1</v>
      </c>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row>
    <row r="51" spans="1:51">
      <c r="A51" s="20" t="s">
        <v>74</v>
      </c>
      <c r="B51" s="79">
        <v>4.5999999999999996</v>
      </c>
      <c r="C51" s="80">
        <v>4.5999999999999996</v>
      </c>
      <c r="D51" s="79">
        <v>1.1000000000000001</v>
      </c>
      <c r="E51" s="80">
        <v>1.1000000000000001</v>
      </c>
      <c r="F51" s="79">
        <v>1.7</v>
      </c>
      <c r="G51" s="80">
        <v>1.7</v>
      </c>
      <c r="H51" s="79">
        <v>0.3</v>
      </c>
      <c r="I51" s="80">
        <v>0.3</v>
      </c>
      <c r="J51" s="79">
        <v>4.0999999999999996</v>
      </c>
      <c r="K51" s="80">
        <v>4.0999999999999996</v>
      </c>
      <c r="L51" s="79">
        <v>3.9</v>
      </c>
      <c r="M51" s="80">
        <v>3.9</v>
      </c>
      <c r="N51" s="79">
        <v>3.4</v>
      </c>
      <c r="O51" s="80">
        <v>3.4</v>
      </c>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row>
    <row r="52" spans="1:51">
      <c r="A52" s="20" t="s">
        <v>75</v>
      </c>
      <c r="B52" s="78">
        <v>6.7</v>
      </c>
      <c r="C52" s="78">
        <v>6.7</v>
      </c>
      <c r="D52" s="78">
        <v>8.4</v>
      </c>
      <c r="E52" s="78">
        <v>8.4</v>
      </c>
      <c r="F52" s="79">
        <v>13.5</v>
      </c>
      <c r="G52" s="80">
        <v>13.5</v>
      </c>
      <c r="H52" s="78">
        <v>9.8000000000000007</v>
      </c>
      <c r="I52" s="78">
        <v>9.8000000000000007</v>
      </c>
      <c r="J52" s="78">
        <v>6.1</v>
      </c>
      <c r="K52" s="78">
        <v>6.1</v>
      </c>
      <c r="L52" s="78" t="s">
        <v>40</v>
      </c>
      <c r="M52" s="78" t="s">
        <v>40</v>
      </c>
      <c r="N52" s="79">
        <v>11.9</v>
      </c>
      <c r="O52" s="80">
        <v>11.9</v>
      </c>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row>
    <row r="53" spans="1:51">
      <c r="A53" s="20" t="s">
        <v>15</v>
      </c>
      <c r="B53" s="85">
        <v>7071</v>
      </c>
      <c r="C53" s="85">
        <v>7071</v>
      </c>
      <c r="D53" s="85">
        <v>10581</v>
      </c>
      <c r="E53" s="85">
        <v>10581</v>
      </c>
      <c r="F53" s="86">
        <v>24490</v>
      </c>
      <c r="G53" s="87">
        <v>24490</v>
      </c>
      <c r="H53" s="85">
        <v>36085</v>
      </c>
      <c r="I53" s="85">
        <v>36085</v>
      </c>
      <c r="J53" s="85">
        <v>6740</v>
      </c>
      <c r="K53" s="85">
        <v>6740</v>
      </c>
      <c r="L53" s="85">
        <v>9911</v>
      </c>
      <c r="M53" s="85">
        <v>9911</v>
      </c>
      <c r="N53" s="86">
        <v>18225</v>
      </c>
      <c r="O53" s="87">
        <v>18225</v>
      </c>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row>
    <row r="54" spans="1:51">
      <c r="A54" s="20" t="s">
        <v>16</v>
      </c>
      <c r="B54" s="83">
        <v>15.8</v>
      </c>
      <c r="C54" s="83">
        <v>15.8</v>
      </c>
      <c r="D54" s="83">
        <v>30.7</v>
      </c>
      <c r="E54" s="83">
        <v>30.7</v>
      </c>
      <c r="F54" s="81">
        <v>65.3</v>
      </c>
      <c r="G54" s="82">
        <v>65.3</v>
      </c>
      <c r="H54" s="83">
        <v>70.5</v>
      </c>
      <c r="I54" s="83">
        <v>70.5</v>
      </c>
      <c r="J54" s="83">
        <v>30.1</v>
      </c>
      <c r="K54" s="83">
        <v>30.1</v>
      </c>
      <c r="L54" s="83">
        <v>91</v>
      </c>
      <c r="M54" s="83">
        <v>91</v>
      </c>
      <c r="N54" s="81">
        <v>351.3</v>
      </c>
      <c r="O54" s="82">
        <v>351.3</v>
      </c>
      <c r="P54" s="6"/>
      <c r="Q54" s="6"/>
      <c r="R54" s="6"/>
      <c r="S54" s="17"/>
      <c r="T54" s="17"/>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row>
    <row r="55" spans="1:51" s="18" customFormat="1">
      <c r="A55" s="15" t="s">
        <v>17</v>
      </c>
      <c r="B55" s="78">
        <v>20</v>
      </c>
      <c r="C55" s="78">
        <v>20</v>
      </c>
      <c r="D55" s="78">
        <v>34</v>
      </c>
      <c r="E55" s="78">
        <v>34</v>
      </c>
      <c r="F55" s="79">
        <v>58</v>
      </c>
      <c r="G55" s="80">
        <v>58</v>
      </c>
      <c r="H55" s="79">
        <v>36</v>
      </c>
      <c r="I55" s="80">
        <v>36</v>
      </c>
      <c r="J55" s="79">
        <v>23</v>
      </c>
      <c r="K55" s="80">
        <v>23</v>
      </c>
      <c r="L55" s="78">
        <v>25</v>
      </c>
      <c r="M55" s="78">
        <v>25</v>
      </c>
      <c r="N55" s="79">
        <v>39</v>
      </c>
      <c r="O55" s="80">
        <v>39</v>
      </c>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row>
    <row r="56" spans="1:51">
      <c r="A56" s="23"/>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row>
    <row r="57" spans="1:51">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row>
    <row r="58" spans="1:51">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row>
    <row r="59" spans="1:51">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row>
    <row r="60" spans="1:51">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row>
    <row r="61" spans="1:51">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row>
    <row r="62" spans="1:51">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row>
    <row r="63" spans="1:51">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row>
    <row r="64" spans="1:51">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row>
    <row r="65" spans="1:51">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row>
    <row r="66" spans="1:51">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row>
    <row r="67" spans="1:51">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row>
    <row r="68" spans="1:51">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row>
    <row r="69" spans="1:51">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row>
    <row r="70" spans="1:51">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row>
    <row r="71" spans="1:51">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row>
    <row r="72" spans="1:51">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row>
    <row r="73" spans="1:51">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row>
    <row r="74" spans="1:51">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row>
    <row r="75" spans="1:51">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row>
    <row r="76" spans="1:51">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row>
    <row r="77" spans="1:51">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row>
    <row r="78" spans="1:51">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row>
    <row r="79" spans="1:51">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row>
    <row r="80" spans="1:51">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row>
    <row r="81" spans="1:51">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row>
    <row r="82" spans="1:51">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row>
    <row r="83" spans="1:51">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row>
    <row r="84" spans="1:51">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row>
    <row r="85" spans="1:51">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row>
    <row r="86" spans="1:51">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row>
    <row r="87" spans="1:51">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row>
    <row r="88" spans="1:51">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row>
    <row r="89" spans="1:51">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row>
    <row r="90" spans="1:51">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row>
    <row r="91" spans="1:51">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row>
    <row r="92" spans="1:51">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row>
    <row r="93" spans="1:51">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row>
    <row r="94" spans="1:51">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row>
    <row r="95" spans="1:51">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row>
    <row r="96" spans="1:51">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row>
    <row r="97" spans="1:51">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row>
    <row r="98" spans="1:51">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row>
    <row r="99" spans="1:51">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row>
    <row r="100" spans="1:51">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row>
    <row r="101" spans="1:51">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row>
    <row r="102" spans="1:51">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row>
    <row r="103" spans="1:51">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row>
    <row r="104" spans="1:51">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row>
    <row r="105" spans="1:51">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row>
    <row r="106" spans="1:51">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row>
    <row r="107" spans="1:51">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row>
    <row r="108" spans="1:51">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row>
    <row r="109" spans="1:51">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row>
    <row r="110" spans="1:51">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row>
    <row r="111" spans="1:51">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row>
    <row r="112" spans="1:51">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row>
    <row r="113" spans="1:51">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row>
    <row r="114" spans="1:51">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row>
    <row r="115" spans="1:51">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row>
    <row r="116" spans="1:51">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row>
    <row r="117" spans="1:51">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6"/>
    </row>
    <row r="118" spans="1:51">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row>
    <row r="119" spans="1:51">
      <c r="A119" s="6"/>
      <c r="B119" s="6"/>
      <c r="C119" s="6"/>
      <c r="D119" s="6"/>
      <c r="E119" s="6"/>
      <c r="F119" s="6"/>
      <c r="G119" s="6"/>
      <c r="H119" s="6"/>
      <c r="I119" s="6"/>
      <c r="J119" s="6"/>
      <c r="K119" s="6"/>
      <c r="L119" s="6"/>
      <c r="M119" s="6"/>
      <c r="N119" s="6"/>
      <c r="O119" s="6"/>
      <c r="P119" s="6"/>
      <c r="Q119" s="6"/>
      <c r="R119" s="6"/>
    </row>
    <row r="120" spans="1:51">
      <c r="A120" s="6"/>
      <c r="B120" s="6"/>
      <c r="C120" s="6"/>
      <c r="D120" s="6"/>
      <c r="E120" s="6"/>
      <c r="F120" s="6"/>
      <c r="G120" s="6"/>
      <c r="H120" s="6"/>
      <c r="I120" s="6"/>
      <c r="J120" s="6"/>
      <c r="K120" s="6"/>
      <c r="L120" s="6"/>
      <c r="M120" s="6"/>
      <c r="N120" s="6"/>
      <c r="O120" s="6"/>
      <c r="P120" s="6"/>
      <c r="Q120" s="6"/>
      <c r="R120" s="6"/>
    </row>
    <row r="121" spans="1:51">
      <c r="A121" s="6"/>
      <c r="B121" s="6"/>
      <c r="C121" s="6"/>
      <c r="D121" s="6"/>
      <c r="E121" s="6"/>
      <c r="F121" s="6"/>
      <c r="G121" s="6"/>
      <c r="H121" s="6"/>
      <c r="I121" s="6"/>
      <c r="J121" s="6"/>
      <c r="K121" s="6"/>
      <c r="L121" s="6"/>
      <c r="M121" s="6"/>
      <c r="N121" s="6"/>
      <c r="O121" s="6"/>
      <c r="P121" s="6"/>
      <c r="Q121" s="6"/>
      <c r="R121" s="6"/>
    </row>
    <row r="122" spans="1:51">
      <c r="A122" s="6"/>
      <c r="B122" s="6"/>
      <c r="C122" s="6"/>
      <c r="D122" s="6"/>
      <c r="E122" s="6"/>
      <c r="F122" s="6"/>
      <c r="G122" s="6"/>
      <c r="H122" s="6"/>
      <c r="I122" s="6"/>
      <c r="J122" s="6"/>
      <c r="K122" s="6"/>
      <c r="L122" s="6"/>
      <c r="M122" s="6"/>
      <c r="N122" s="6"/>
      <c r="O122" s="6"/>
      <c r="P122" s="6"/>
      <c r="Q122" s="6"/>
      <c r="R122" s="6"/>
    </row>
    <row r="123" spans="1:51">
      <c r="A123" s="6"/>
      <c r="B123" s="6"/>
      <c r="C123" s="6"/>
      <c r="D123" s="6"/>
      <c r="E123" s="6"/>
      <c r="F123" s="6"/>
      <c r="G123" s="6"/>
      <c r="H123" s="6"/>
      <c r="I123" s="6"/>
      <c r="J123" s="6"/>
      <c r="K123" s="6"/>
      <c r="L123" s="6"/>
      <c r="M123" s="6"/>
      <c r="N123" s="6"/>
      <c r="O123" s="6"/>
      <c r="P123" s="6"/>
      <c r="Q123" s="6"/>
      <c r="R123" s="6"/>
    </row>
    <row r="124" spans="1:51">
      <c r="A124" s="6"/>
      <c r="B124" s="6"/>
      <c r="C124" s="6"/>
      <c r="D124" s="6"/>
      <c r="E124" s="6"/>
      <c r="F124" s="6"/>
      <c r="G124" s="6"/>
      <c r="H124" s="6"/>
      <c r="I124" s="6"/>
      <c r="J124" s="6"/>
      <c r="K124" s="6"/>
      <c r="L124" s="6"/>
      <c r="M124" s="6"/>
      <c r="N124" s="6"/>
      <c r="O124" s="6"/>
      <c r="P124" s="6"/>
      <c r="Q124" s="6"/>
      <c r="R124" s="6"/>
    </row>
    <row r="125" spans="1:51">
      <c r="A125" s="6"/>
      <c r="B125" s="6"/>
      <c r="C125" s="6"/>
      <c r="D125" s="6"/>
      <c r="E125" s="6"/>
      <c r="F125" s="6"/>
      <c r="G125" s="6"/>
      <c r="H125" s="6"/>
      <c r="I125" s="6"/>
      <c r="J125" s="6"/>
      <c r="K125" s="6"/>
      <c r="L125" s="6"/>
      <c r="M125" s="6"/>
      <c r="N125" s="6"/>
      <c r="O125" s="6"/>
      <c r="P125" s="6"/>
      <c r="Q125" s="6"/>
      <c r="R125" s="6"/>
    </row>
  </sheetData>
  <mergeCells count="56">
    <mergeCell ref="N54:O54"/>
    <mergeCell ref="B55:C55"/>
    <mergeCell ref="D55:E55"/>
    <mergeCell ref="F55:G55"/>
    <mergeCell ref="H55:I55"/>
    <mergeCell ref="J55:K55"/>
    <mergeCell ref="L55:M55"/>
    <mergeCell ref="N55:O55"/>
    <mergeCell ref="B54:C54"/>
    <mergeCell ref="D54:E54"/>
    <mergeCell ref="F54:G54"/>
    <mergeCell ref="H54:I54"/>
    <mergeCell ref="J54:K54"/>
    <mergeCell ref="L54:M54"/>
    <mergeCell ref="N52:O52"/>
    <mergeCell ref="B53:C53"/>
    <mergeCell ref="D53:E53"/>
    <mergeCell ref="F53:G53"/>
    <mergeCell ref="H53:I53"/>
    <mergeCell ref="J53:K53"/>
    <mergeCell ref="L53:M53"/>
    <mergeCell ref="N53:O53"/>
    <mergeCell ref="B52:C52"/>
    <mergeCell ref="D52:E52"/>
    <mergeCell ref="F52:G52"/>
    <mergeCell ref="H52:I52"/>
    <mergeCell ref="J52:K52"/>
    <mergeCell ref="L52:M52"/>
    <mergeCell ref="N50:O50"/>
    <mergeCell ref="B51:C51"/>
    <mergeCell ref="D51:E51"/>
    <mergeCell ref="F51:G51"/>
    <mergeCell ref="H51:I51"/>
    <mergeCell ref="J51:K51"/>
    <mergeCell ref="L51:M51"/>
    <mergeCell ref="N51:O51"/>
    <mergeCell ref="B50:C50"/>
    <mergeCell ref="D50:E50"/>
    <mergeCell ref="F50:G50"/>
    <mergeCell ref="H50:I50"/>
    <mergeCell ref="J50:K50"/>
    <mergeCell ref="L50:M50"/>
    <mergeCell ref="N48:O48"/>
    <mergeCell ref="B49:C49"/>
    <mergeCell ref="D49:E49"/>
    <mergeCell ref="F49:G49"/>
    <mergeCell ref="H49:I49"/>
    <mergeCell ref="J49:K49"/>
    <mergeCell ref="L49:M49"/>
    <mergeCell ref="N49:O49"/>
    <mergeCell ref="B48:C48"/>
    <mergeCell ref="D48:E48"/>
    <mergeCell ref="F48:G48"/>
    <mergeCell ref="H48:I48"/>
    <mergeCell ref="J48:K48"/>
    <mergeCell ref="L48:M48"/>
  </mergeCells>
  <pageMargins left="0.7" right="0.7" top="0.75" bottom="0.75" header="0.3" footer="0.3"/>
  <pageSetup paperSize="9" scale="44" orientation="landscape" horizontalDpi="0" verticalDpi="0"/>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Y125"/>
  <sheetViews>
    <sheetView workbookViewId="0">
      <pane xSplit="1" ySplit="2" topLeftCell="B3" activePane="bottomRight" state="frozen"/>
      <selection pane="topRight" activeCell="B1" sqref="B1"/>
      <selection pane="bottomLeft" activeCell="A3" sqref="A3"/>
      <selection pane="bottomRight" activeCell="AF24" sqref="AF24:AK24"/>
    </sheetView>
  </sheetViews>
  <sheetFormatPr baseColWidth="10" defaultColWidth="7.85546875" defaultRowHeight="13"/>
  <cols>
    <col min="1" max="1" width="34.85546875" style="7" customWidth="1"/>
    <col min="2" max="37" width="6.42578125" style="7" customWidth="1"/>
    <col min="38" max="16384" width="7.85546875" style="7"/>
  </cols>
  <sheetData>
    <row r="1" spans="1:51" ht="20">
      <c r="A1" s="29" t="s">
        <v>55</v>
      </c>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row>
    <row r="2" spans="1:51">
      <c r="A2" s="8"/>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row>
    <row r="3" spans="1:51">
      <c r="A3" s="8"/>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row>
    <row r="4" spans="1:51" s="12" customFormat="1">
      <c r="A4" s="9" t="s">
        <v>18</v>
      </c>
      <c r="B4" s="9">
        <v>1993</v>
      </c>
      <c r="C4" s="9">
        <v>1994</v>
      </c>
      <c r="D4" s="9">
        <v>1995</v>
      </c>
      <c r="E4" s="9">
        <v>1996</v>
      </c>
      <c r="F4" s="9">
        <v>1997</v>
      </c>
      <c r="G4" s="9">
        <v>1998</v>
      </c>
      <c r="H4" s="9">
        <v>1999</v>
      </c>
      <c r="I4" s="9">
        <v>2000</v>
      </c>
      <c r="J4" s="9">
        <v>2001</v>
      </c>
      <c r="K4" s="9">
        <v>2002</v>
      </c>
      <c r="L4" s="9">
        <v>2003</v>
      </c>
      <c r="M4" s="9">
        <v>2004</v>
      </c>
      <c r="N4" s="9">
        <v>2005</v>
      </c>
      <c r="O4" s="9">
        <v>2006</v>
      </c>
      <c r="P4" s="9">
        <v>2007</v>
      </c>
      <c r="Q4" s="10">
        <v>2008</v>
      </c>
      <c r="R4" s="9">
        <v>2009</v>
      </c>
      <c r="S4" s="9">
        <v>2010</v>
      </c>
      <c r="T4" s="9">
        <v>2011</v>
      </c>
      <c r="U4" s="9">
        <v>2012</v>
      </c>
      <c r="V4" s="9">
        <v>2013</v>
      </c>
      <c r="W4" s="9">
        <v>2014</v>
      </c>
      <c r="X4" s="9">
        <v>2015</v>
      </c>
      <c r="Y4" s="9">
        <v>2016</v>
      </c>
      <c r="Z4" s="9">
        <v>2017</v>
      </c>
      <c r="AA4" s="9">
        <v>2018</v>
      </c>
      <c r="AB4" s="9">
        <v>2019</v>
      </c>
      <c r="AC4" s="9">
        <v>2020</v>
      </c>
      <c r="AD4" s="9">
        <v>2021</v>
      </c>
      <c r="AE4" s="9">
        <v>2022</v>
      </c>
      <c r="AF4" s="9">
        <v>2023</v>
      </c>
      <c r="AG4" s="9">
        <v>2024</v>
      </c>
      <c r="AH4" s="9">
        <v>2025</v>
      </c>
      <c r="AI4" s="9">
        <v>2026</v>
      </c>
      <c r="AJ4" s="9">
        <v>2027</v>
      </c>
      <c r="AK4" s="9">
        <v>2028</v>
      </c>
      <c r="AL4" s="11"/>
      <c r="AM4" s="11"/>
      <c r="AN4" s="11"/>
      <c r="AO4" s="11"/>
      <c r="AP4" s="11"/>
      <c r="AQ4" s="11"/>
      <c r="AR4" s="11"/>
      <c r="AS4" s="11"/>
      <c r="AT4" s="11"/>
      <c r="AU4" s="11"/>
      <c r="AV4" s="11"/>
      <c r="AW4" s="11"/>
      <c r="AX4" s="11"/>
      <c r="AY4" s="11"/>
    </row>
    <row r="5" spans="1:51" s="14" customFormat="1">
      <c r="A5" s="27" t="s">
        <v>19</v>
      </c>
      <c r="B5" s="1">
        <v>2.6296439999999999</v>
      </c>
      <c r="C5" s="1">
        <v>2.684183</v>
      </c>
      <c r="D5" s="1">
        <v>2.7397300000000002</v>
      </c>
      <c r="E5" s="1">
        <v>2.7963439999999999</v>
      </c>
      <c r="F5" s="1">
        <v>2.8539409999999998</v>
      </c>
      <c r="G5" s="1">
        <v>2.912328</v>
      </c>
      <c r="H5" s="1">
        <v>2.9711970000000001</v>
      </c>
      <c r="I5" s="1">
        <v>3.0303469999999999</v>
      </c>
      <c r="J5" s="1">
        <v>3.0896840000000001</v>
      </c>
      <c r="K5" s="1">
        <v>3.1492650000000002</v>
      </c>
      <c r="L5" s="1">
        <v>3.209174</v>
      </c>
      <c r="M5" s="1">
        <v>3.2695409999999998</v>
      </c>
      <c r="N5" s="1">
        <v>3.3304649999999998</v>
      </c>
      <c r="O5" s="1">
        <v>3.3919049999999999</v>
      </c>
      <c r="P5" s="1">
        <v>3.4538069999999998</v>
      </c>
      <c r="Q5" s="1">
        <v>3.5162680000000002</v>
      </c>
      <c r="R5" s="1">
        <v>3.5793849999999998</v>
      </c>
      <c r="S5" s="1">
        <v>3.6432220000000002</v>
      </c>
      <c r="T5" s="1">
        <v>3.7077819999999999</v>
      </c>
      <c r="U5" s="1">
        <v>3.7729379999999999</v>
      </c>
      <c r="V5" s="1">
        <v>3.8384619999999998</v>
      </c>
      <c r="W5" s="1">
        <v>3.9039860000000002</v>
      </c>
      <c r="X5" s="1">
        <v>3.969249</v>
      </c>
      <c r="Y5" s="1">
        <v>4.0341189999999996</v>
      </c>
      <c r="Z5" s="1">
        <v>4.0921501999999998</v>
      </c>
      <c r="AA5" s="1">
        <v>4.1510161845399303</v>
      </c>
      <c r="AB5" s="1">
        <v>4.2107289620777948</v>
      </c>
      <c r="AC5" s="1">
        <v>4.2713007138144512</v>
      </c>
      <c r="AD5" s="1">
        <v>4.3327437961785336</v>
      </c>
      <c r="AE5" s="1">
        <v>4.3950707433471212</v>
      </c>
      <c r="AF5" s="2">
        <v>4.4582942698026686</v>
      </c>
      <c r="AG5" s="2">
        <v>4.5999999999999996</v>
      </c>
      <c r="AH5" s="2">
        <v>4.5999999999999996</v>
      </c>
      <c r="AI5" s="2">
        <v>4.7</v>
      </c>
      <c r="AJ5" s="2">
        <v>4.7</v>
      </c>
      <c r="AK5" s="2">
        <v>4.8</v>
      </c>
      <c r="AL5" s="13"/>
      <c r="AM5" s="13"/>
      <c r="AN5" s="13"/>
      <c r="AO5" s="13"/>
      <c r="AP5" s="13"/>
      <c r="AQ5" s="13"/>
      <c r="AR5" s="13"/>
      <c r="AS5" s="13"/>
      <c r="AT5" s="13"/>
      <c r="AU5" s="13"/>
      <c r="AV5" s="13"/>
      <c r="AW5" s="13"/>
      <c r="AX5" s="13"/>
    </row>
    <row r="6" spans="1:51" s="14" customFormat="1">
      <c r="A6" s="27" t="s">
        <v>20</v>
      </c>
      <c r="B6" s="1">
        <v>25.27</v>
      </c>
      <c r="C6" s="1">
        <v>25.013999999999999</v>
      </c>
      <c r="D6" s="1">
        <v>24.779</v>
      </c>
      <c r="E6" s="1">
        <v>24.547999999999998</v>
      </c>
      <c r="F6" s="1">
        <v>24.306000000000001</v>
      </c>
      <c r="G6" s="1">
        <v>24.042999999999999</v>
      </c>
      <c r="H6" s="1">
        <v>23.756</v>
      </c>
      <c r="I6" s="1">
        <v>23.451000000000001</v>
      </c>
      <c r="J6" s="1">
        <v>23.137</v>
      </c>
      <c r="K6" s="1">
        <v>22.83</v>
      </c>
      <c r="L6" s="1">
        <v>22.542000000000002</v>
      </c>
      <c r="M6" s="1">
        <v>22.277000000000001</v>
      </c>
      <c r="N6" s="1">
        <v>22.039000000000001</v>
      </c>
      <c r="O6" s="1">
        <v>21.827999999999999</v>
      </c>
      <c r="P6" s="1">
        <v>21.638000000000002</v>
      </c>
      <c r="Q6" s="1">
        <v>21.459</v>
      </c>
      <c r="R6" s="1">
        <v>21.283999999999999</v>
      </c>
      <c r="S6" s="1">
        <v>21.102</v>
      </c>
      <c r="T6" s="1">
        <v>20.901</v>
      </c>
      <c r="U6" s="1">
        <v>20.675999999999998</v>
      </c>
      <c r="V6" s="1">
        <v>20.423999999999999</v>
      </c>
      <c r="W6" s="1">
        <v>20.146000000000001</v>
      </c>
      <c r="X6" s="1">
        <v>19.846</v>
      </c>
      <c r="Y6" s="1">
        <v>19.533000000000001</v>
      </c>
      <c r="Z6" s="1">
        <v>19.322500000000002</v>
      </c>
      <c r="AA6" s="1">
        <v>19.114268481544055</v>
      </c>
      <c r="AB6" s="1">
        <v>18.908280998035888</v>
      </c>
      <c r="AC6" s="1">
        <v>18.704513366331255</v>
      </c>
      <c r="AD6" s="1">
        <v>18.50294166389882</v>
      </c>
      <c r="AE6" s="1">
        <v>18.303542226011619</v>
      </c>
      <c r="AF6" s="2">
        <v>18.106291642968795</v>
      </c>
      <c r="AG6" s="2">
        <v>17.899999999999999</v>
      </c>
      <c r="AH6" s="2">
        <v>17.8</v>
      </c>
      <c r="AI6" s="2">
        <v>17.600000000000001</v>
      </c>
      <c r="AJ6" s="2">
        <v>17.399999999999999</v>
      </c>
      <c r="AK6" s="2">
        <v>17.399999999999999</v>
      </c>
      <c r="AL6" s="13"/>
      <c r="AM6" s="13"/>
      <c r="AN6" s="13"/>
      <c r="AO6" s="13"/>
      <c r="AP6" s="13"/>
      <c r="AQ6" s="13"/>
      <c r="AR6" s="13"/>
      <c r="AS6" s="13"/>
      <c r="AT6" s="13"/>
      <c r="AU6" s="13"/>
      <c r="AV6" s="13"/>
      <c r="AW6" s="13"/>
      <c r="AX6" s="13"/>
    </row>
    <row r="7" spans="1:51" s="18" customFormat="1">
      <c r="A7" s="28" t="s">
        <v>21</v>
      </c>
      <c r="B7" s="1">
        <v>4.8600000000000003</v>
      </c>
      <c r="C7" s="1">
        <v>4.8390000000000004</v>
      </c>
      <c r="D7" s="1">
        <v>4.8220000000000001</v>
      </c>
      <c r="E7" s="1">
        <v>4.8079999999999998</v>
      </c>
      <c r="F7" s="1">
        <v>4.7960000000000003</v>
      </c>
      <c r="G7" s="1">
        <v>4.7869999999999999</v>
      </c>
      <c r="H7" s="1">
        <v>4.78</v>
      </c>
      <c r="I7" s="1">
        <v>4.7759999999999998</v>
      </c>
      <c r="J7" s="1">
        <v>4.7770000000000001</v>
      </c>
      <c r="K7" s="1">
        <v>4.782</v>
      </c>
      <c r="L7" s="1">
        <v>4.79</v>
      </c>
      <c r="M7" s="1">
        <v>4.8029999999999999</v>
      </c>
      <c r="N7" s="1">
        <v>4.819</v>
      </c>
      <c r="O7" s="1">
        <v>4.8369999999999997</v>
      </c>
      <c r="P7" s="1">
        <v>4.8550000000000004</v>
      </c>
      <c r="Q7" s="1">
        <v>4.8739999999999997</v>
      </c>
      <c r="R7" s="1">
        <v>4.8920000000000003</v>
      </c>
      <c r="S7" s="1">
        <v>4.9089999999999998</v>
      </c>
      <c r="T7" s="1">
        <v>4.9249999999999998</v>
      </c>
      <c r="U7" s="1">
        <v>4.9409999999999998</v>
      </c>
      <c r="V7" s="1">
        <v>4.9580000000000002</v>
      </c>
      <c r="W7" s="1">
        <v>4.976</v>
      </c>
      <c r="X7" s="1">
        <v>4.9950000000000001</v>
      </c>
      <c r="Y7" s="1">
        <v>5.016</v>
      </c>
      <c r="Z7" s="1">
        <v>5.0320999999999998</v>
      </c>
      <c r="AA7" s="1">
        <v>5.0482516766347683</v>
      </c>
      <c r="AB7" s="1">
        <v>5.0644551957722923</v>
      </c>
      <c r="AC7" s="1">
        <v>5.080710723812949</v>
      </c>
      <c r="AD7" s="1">
        <v>5.097018427691216</v>
      </c>
      <c r="AE7" s="1">
        <v>5.1133784748773863</v>
      </c>
      <c r="AF7" s="2">
        <v>5.1297910333792851</v>
      </c>
      <c r="AG7" s="2">
        <v>5.2</v>
      </c>
      <c r="AH7" s="2">
        <v>5.2</v>
      </c>
      <c r="AI7" s="2">
        <v>5.2</v>
      </c>
      <c r="AJ7" s="2">
        <v>5.2</v>
      </c>
      <c r="AK7" s="2">
        <v>5.3</v>
      </c>
      <c r="AL7" s="17"/>
      <c r="AM7" s="17"/>
      <c r="AN7" s="17"/>
      <c r="AO7" s="17"/>
      <c r="AP7" s="17"/>
      <c r="AQ7" s="17"/>
      <c r="AR7" s="17"/>
      <c r="AS7" s="17"/>
      <c r="AT7" s="17"/>
      <c r="AU7" s="17"/>
      <c r="AV7" s="17"/>
      <c r="AW7" s="17"/>
      <c r="AX7" s="17"/>
    </row>
    <row r="8" spans="1:51">
      <c r="A8" s="8"/>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row>
    <row r="9" spans="1:51" s="12" customFormat="1">
      <c r="A9" s="9" t="s">
        <v>22</v>
      </c>
      <c r="B9" s="9">
        <v>1993</v>
      </c>
      <c r="C9" s="9">
        <v>1994</v>
      </c>
      <c r="D9" s="9">
        <v>1995</v>
      </c>
      <c r="E9" s="9">
        <v>1996</v>
      </c>
      <c r="F9" s="9">
        <v>1997</v>
      </c>
      <c r="G9" s="9">
        <v>1998</v>
      </c>
      <c r="H9" s="9">
        <v>1999</v>
      </c>
      <c r="I9" s="9">
        <v>2000</v>
      </c>
      <c r="J9" s="9">
        <v>2001</v>
      </c>
      <c r="K9" s="9">
        <v>2002</v>
      </c>
      <c r="L9" s="9">
        <v>2003</v>
      </c>
      <c r="M9" s="9">
        <v>2004</v>
      </c>
      <c r="N9" s="9">
        <v>2005</v>
      </c>
      <c r="O9" s="9">
        <v>2006</v>
      </c>
      <c r="P9" s="9">
        <v>2007</v>
      </c>
      <c r="Q9" s="10">
        <v>2008</v>
      </c>
      <c r="R9" s="9">
        <v>2009</v>
      </c>
      <c r="S9" s="9">
        <v>2010</v>
      </c>
      <c r="T9" s="9">
        <v>2011</v>
      </c>
      <c r="U9" s="9">
        <v>2012</v>
      </c>
      <c r="V9" s="9">
        <v>2013</v>
      </c>
      <c r="W9" s="9">
        <v>2014</v>
      </c>
      <c r="X9" s="9">
        <v>2015</v>
      </c>
      <c r="Y9" s="9">
        <v>2016</v>
      </c>
      <c r="Z9" s="9">
        <v>2017</v>
      </c>
      <c r="AA9" s="9">
        <v>2018</v>
      </c>
      <c r="AB9" s="9">
        <v>2019</v>
      </c>
      <c r="AC9" s="9">
        <v>2020</v>
      </c>
      <c r="AD9" s="9">
        <v>2021</v>
      </c>
      <c r="AE9" s="9">
        <v>2022</v>
      </c>
      <c r="AF9" s="9">
        <v>2023</v>
      </c>
      <c r="AG9" s="9">
        <v>2024</v>
      </c>
      <c r="AH9" s="9">
        <v>2025</v>
      </c>
      <c r="AI9" s="9">
        <v>2026</v>
      </c>
      <c r="AJ9" s="9">
        <v>2027</v>
      </c>
      <c r="AK9" s="9">
        <v>2028</v>
      </c>
      <c r="AL9" s="11"/>
      <c r="AM9" s="11"/>
      <c r="AN9" s="11"/>
      <c r="AO9" s="11"/>
      <c r="AP9" s="11"/>
      <c r="AQ9" s="11"/>
      <c r="AR9" s="11"/>
      <c r="AS9" s="11"/>
      <c r="AT9" s="11"/>
      <c r="AU9" s="11"/>
      <c r="AV9" s="11"/>
      <c r="AW9" s="11"/>
      <c r="AX9" s="11"/>
      <c r="AY9" s="11"/>
    </row>
    <row r="10" spans="1:51" s="14" customFormat="1">
      <c r="A10" s="27" t="s">
        <v>1</v>
      </c>
      <c r="B10" s="1">
        <v>7.2530000000000001</v>
      </c>
      <c r="C10" s="1">
        <v>7.734</v>
      </c>
      <c r="D10" s="1">
        <v>7.9059999999999997</v>
      </c>
      <c r="E10" s="1">
        <v>9.3219999999999992</v>
      </c>
      <c r="F10" s="1">
        <v>10.084</v>
      </c>
      <c r="G10" s="1">
        <v>10.933</v>
      </c>
      <c r="H10" s="1">
        <v>11.456</v>
      </c>
      <c r="I10" s="1">
        <v>11.621</v>
      </c>
      <c r="J10" s="1">
        <v>11.808</v>
      </c>
      <c r="K10" s="1">
        <v>12.272</v>
      </c>
      <c r="L10" s="1">
        <v>12.933</v>
      </c>
      <c r="M10" s="1">
        <v>14.179</v>
      </c>
      <c r="N10" s="1">
        <v>15.465</v>
      </c>
      <c r="O10" s="1">
        <v>17.137</v>
      </c>
      <c r="P10" s="1">
        <v>19.794</v>
      </c>
      <c r="Q10" s="1">
        <v>23.001999999999999</v>
      </c>
      <c r="R10" s="1">
        <v>24.163</v>
      </c>
      <c r="S10" s="73">
        <v>29.44</v>
      </c>
      <c r="T10" s="73">
        <v>34.686</v>
      </c>
      <c r="U10" s="73">
        <v>40.43</v>
      </c>
      <c r="V10" s="73">
        <v>45.6</v>
      </c>
      <c r="W10" s="73">
        <v>51.74</v>
      </c>
      <c r="X10" s="73">
        <v>56.061999999999998</v>
      </c>
      <c r="Y10" s="73">
        <v>60.017000000000003</v>
      </c>
      <c r="Z10" s="73">
        <v>64.468000000000004</v>
      </c>
      <c r="AA10" s="73">
        <v>67.293999999999997</v>
      </c>
      <c r="AB10" s="73">
        <v>69.721999999999994</v>
      </c>
      <c r="AC10" s="73">
        <v>57.087000000000003</v>
      </c>
      <c r="AD10" s="73">
        <v>67.406999999999996</v>
      </c>
      <c r="AE10" s="75">
        <v>76.522999999999996</v>
      </c>
      <c r="AF10" s="74">
        <v>82.347999999999999</v>
      </c>
      <c r="AG10" s="74">
        <v>87.242000000000004</v>
      </c>
      <c r="AH10" s="74">
        <v>92.569000000000003</v>
      </c>
      <c r="AI10" s="74">
        <v>98.197000000000003</v>
      </c>
      <c r="AJ10" s="74">
        <v>104.167</v>
      </c>
      <c r="AK10" s="74">
        <v>110.5</v>
      </c>
      <c r="AL10" s="13"/>
      <c r="AM10" s="13"/>
      <c r="AN10" s="13"/>
      <c r="AO10" s="13"/>
      <c r="AP10" s="13"/>
      <c r="AQ10" s="13"/>
      <c r="AR10" s="13"/>
      <c r="AS10" s="13"/>
      <c r="AT10" s="13"/>
      <c r="AU10" s="13"/>
      <c r="AV10" s="13"/>
      <c r="AW10" s="13"/>
      <c r="AX10" s="13"/>
    </row>
    <row r="11" spans="1:51" s="14" customFormat="1">
      <c r="A11" s="28" t="s">
        <v>2</v>
      </c>
      <c r="B11" s="3">
        <v>5.4560000000000004</v>
      </c>
      <c r="C11" s="3">
        <v>2.8490000000000002</v>
      </c>
      <c r="D11" s="3">
        <v>1.752</v>
      </c>
      <c r="E11" s="3">
        <v>7.3710000000000004</v>
      </c>
      <c r="F11" s="3">
        <v>6.4770000000000003</v>
      </c>
      <c r="G11" s="3">
        <v>7.3330000000000002</v>
      </c>
      <c r="H11" s="3">
        <v>3.8839999999999999</v>
      </c>
      <c r="I11" s="3">
        <v>2.7330000000000001</v>
      </c>
      <c r="J11" s="3">
        <v>0.56499999999999995</v>
      </c>
      <c r="K11" s="3">
        <v>2.2440000000000002</v>
      </c>
      <c r="L11" s="3">
        <v>4.2220000000000004</v>
      </c>
      <c r="M11" s="3">
        <v>7.5090000000000003</v>
      </c>
      <c r="N11" s="3">
        <v>7.1829999999999998</v>
      </c>
      <c r="O11" s="3">
        <v>8.5370000000000008</v>
      </c>
      <c r="P11" s="3">
        <v>12.111000000000001</v>
      </c>
      <c r="Q11" s="3">
        <v>8.6120000000000001</v>
      </c>
      <c r="R11" s="3">
        <v>1.5980000000000001</v>
      </c>
      <c r="S11" s="31">
        <v>5.8280000000000003</v>
      </c>
      <c r="T11" s="31">
        <v>11.314</v>
      </c>
      <c r="U11" s="31">
        <v>9.7789999999999999</v>
      </c>
      <c r="V11" s="31">
        <v>6.9029999999999996</v>
      </c>
      <c r="W11" s="76">
        <v>5.0670000000000002</v>
      </c>
      <c r="X11" s="76">
        <v>5.7329999999999997</v>
      </c>
      <c r="Y11" s="76">
        <v>4.9530000000000003</v>
      </c>
      <c r="Z11" s="76">
        <v>5.5910000000000002</v>
      </c>
      <c r="AA11" s="76">
        <v>3.6850000000000001</v>
      </c>
      <c r="AB11" s="76">
        <v>3.282</v>
      </c>
      <c r="AC11" s="76">
        <v>-17.667999999999999</v>
      </c>
      <c r="AD11" s="76">
        <v>15.836</v>
      </c>
      <c r="AE11" s="76">
        <v>10.808999999999999</v>
      </c>
      <c r="AF11" s="32">
        <v>5.7</v>
      </c>
      <c r="AG11" s="32">
        <v>3.8</v>
      </c>
      <c r="AH11" s="32">
        <v>4.5</v>
      </c>
      <c r="AI11" s="32">
        <v>4</v>
      </c>
      <c r="AJ11" s="32">
        <v>3.6</v>
      </c>
      <c r="AK11" s="32">
        <v>3.3</v>
      </c>
      <c r="AL11" s="13"/>
      <c r="AM11" s="13"/>
      <c r="AN11" s="13"/>
      <c r="AO11" s="13"/>
      <c r="AP11" s="13"/>
      <c r="AQ11" s="13"/>
      <c r="AR11" s="13"/>
      <c r="AS11" s="13"/>
      <c r="AT11" s="13"/>
      <c r="AU11" s="13"/>
      <c r="AV11" s="13"/>
      <c r="AW11" s="13"/>
      <c r="AX11" s="13"/>
    </row>
    <row r="12" spans="1:51">
      <c r="A12" s="8"/>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row>
    <row r="13" spans="1:51" s="12" customFormat="1">
      <c r="A13" s="9" t="s">
        <v>23</v>
      </c>
      <c r="B13" s="9">
        <v>1993</v>
      </c>
      <c r="C13" s="9">
        <v>1994</v>
      </c>
      <c r="D13" s="9">
        <v>1995</v>
      </c>
      <c r="E13" s="9">
        <v>1996</v>
      </c>
      <c r="F13" s="9">
        <v>1997</v>
      </c>
      <c r="G13" s="9">
        <v>1998</v>
      </c>
      <c r="H13" s="9">
        <v>1999</v>
      </c>
      <c r="I13" s="9">
        <v>2000</v>
      </c>
      <c r="J13" s="9">
        <v>2001</v>
      </c>
      <c r="K13" s="9">
        <v>2002</v>
      </c>
      <c r="L13" s="9">
        <v>2003</v>
      </c>
      <c r="M13" s="9">
        <v>2004</v>
      </c>
      <c r="N13" s="9">
        <v>2005</v>
      </c>
      <c r="O13" s="9">
        <v>2006</v>
      </c>
      <c r="P13" s="9">
        <v>2007</v>
      </c>
      <c r="Q13" s="10">
        <v>2008</v>
      </c>
      <c r="R13" s="9">
        <v>2009</v>
      </c>
      <c r="S13" s="9">
        <v>2010</v>
      </c>
      <c r="T13" s="9">
        <v>2011</v>
      </c>
      <c r="U13" s="9">
        <v>2012</v>
      </c>
      <c r="V13" s="9">
        <v>2013</v>
      </c>
      <c r="W13" s="9">
        <v>2014</v>
      </c>
      <c r="X13" s="9">
        <v>2015</v>
      </c>
      <c r="Y13" s="9">
        <v>2016</v>
      </c>
      <c r="Z13" s="9">
        <v>2017</v>
      </c>
      <c r="AA13" s="9">
        <v>2018</v>
      </c>
      <c r="AB13" s="9">
        <v>2019</v>
      </c>
      <c r="AC13" s="9">
        <v>2020</v>
      </c>
      <c r="AD13" s="9">
        <v>2021</v>
      </c>
      <c r="AE13" s="9">
        <v>2022</v>
      </c>
      <c r="AF13" s="9">
        <v>2023</v>
      </c>
      <c r="AG13" s="9">
        <v>2024</v>
      </c>
      <c r="AH13" s="9">
        <v>2025</v>
      </c>
      <c r="AI13" s="9">
        <v>2026</v>
      </c>
      <c r="AJ13" s="9">
        <v>2027</v>
      </c>
      <c r="AK13" s="9">
        <v>2028</v>
      </c>
      <c r="AL13" s="11"/>
      <c r="AM13" s="11"/>
      <c r="AN13" s="11"/>
      <c r="AO13" s="11"/>
      <c r="AP13" s="11"/>
      <c r="AQ13" s="11"/>
      <c r="AR13" s="11"/>
      <c r="AS13" s="11"/>
      <c r="AT13" s="11"/>
      <c r="AU13" s="11"/>
      <c r="AV13" s="11"/>
      <c r="AW13" s="11"/>
      <c r="AX13" s="11"/>
      <c r="AY13" s="11"/>
    </row>
    <row r="14" spans="1:51" s="14" customFormat="1">
      <c r="A14" s="26" t="s">
        <v>10</v>
      </c>
      <c r="B14" s="1">
        <v>6.7143000000000006</v>
      </c>
      <c r="C14" s="1">
        <v>7.4485000000000001</v>
      </c>
      <c r="D14" s="1">
        <v>7.6103000000000005</v>
      </c>
      <c r="E14" s="1">
        <v>7.4148999999999994</v>
      </c>
      <c r="F14" s="1">
        <v>8.3903999999999996</v>
      </c>
      <c r="G14" s="1">
        <v>8.2233000000000001</v>
      </c>
      <c r="H14" s="1">
        <v>7.1356000000000002</v>
      </c>
      <c r="I14" s="1">
        <v>7.8328999999999995</v>
      </c>
      <c r="J14" s="1">
        <v>7.9851999999999999</v>
      </c>
      <c r="K14" s="1">
        <v>7.5926</v>
      </c>
      <c r="L14" s="1">
        <v>7.6120000000000001</v>
      </c>
      <c r="M14" s="1">
        <v>8.8735999999999997</v>
      </c>
      <c r="N14" s="1">
        <v>10.548</v>
      </c>
      <c r="O14" s="1">
        <v>12.451700000000001</v>
      </c>
      <c r="P14" s="1">
        <v>13.996600000000001</v>
      </c>
      <c r="Q14" s="1">
        <v>17.1859</v>
      </c>
      <c r="R14" s="1">
        <v>17.528700000000001</v>
      </c>
      <c r="S14" s="1">
        <v>17.398602999999998</v>
      </c>
      <c r="T14" s="1">
        <v>22.663316000000002</v>
      </c>
      <c r="U14" s="1">
        <v>28.227700000000002</v>
      </c>
      <c r="V14" s="1">
        <v>27.8446</v>
      </c>
      <c r="W14" s="1">
        <v>26.392400000000002</v>
      </c>
      <c r="X14" s="1">
        <v>24.6128</v>
      </c>
      <c r="Y14" s="3">
        <v>23.947199100000002</v>
      </c>
      <c r="Z14" s="3">
        <v>25.787313235000003</v>
      </c>
      <c r="AA14" s="71">
        <v>26.880626958600001</v>
      </c>
      <c r="AB14" s="71">
        <v>26.93076547575</v>
      </c>
      <c r="AC14" s="71">
        <v>18.38893242955</v>
      </c>
      <c r="AD14" s="71">
        <v>25.493898191870002</v>
      </c>
      <c r="AE14" s="71">
        <v>33.981920106899999</v>
      </c>
      <c r="AF14" s="4">
        <v>30.7</v>
      </c>
      <c r="AG14" s="4">
        <v>31.4</v>
      </c>
      <c r="AH14" s="4">
        <v>32</v>
      </c>
      <c r="AI14" s="4">
        <v>33</v>
      </c>
      <c r="AJ14" s="4">
        <v>33.700000000000003</v>
      </c>
      <c r="AK14" s="4">
        <v>34.5</v>
      </c>
      <c r="AL14" s="13"/>
      <c r="AM14" s="13"/>
      <c r="AN14" s="13"/>
      <c r="AO14" s="13"/>
      <c r="AP14" s="13"/>
      <c r="AQ14" s="13"/>
      <c r="AR14" s="13"/>
      <c r="AS14" s="13"/>
      <c r="AT14" s="13"/>
      <c r="AU14" s="13"/>
      <c r="AV14" s="13"/>
      <c r="AW14" s="13"/>
      <c r="AX14" s="13"/>
    </row>
    <row r="15" spans="1:51" s="14" customFormat="1">
      <c r="A15" s="26" t="s">
        <v>11</v>
      </c>
      <c r="B15" s="1">
        <v>6.7275</v>
      </c>
      <c r="C15" s="1">
        <v>7.3591999999999995</v>
      </c>
      <c r="D15" s="1">
        <v>7.7676000000000007</v>
      </c>
      <c r="E15" s="1">
        <v>7.5010000000000003</v>
      </c>
      <c r="F15" s="1">
        <v>8.6481000000000012</v>
      </c>
      <c r="G15" s="1">
        <v>8.8806000000000012</v>
      </c>
      <c r="H15" s="1">
        <v>7.7744</v>
      </c>
      <c r="I15" s="1">
        <v>8.1221999999999994</v>
      </c>
      <c r="J15" s="1">
        <v>7.7915000000000001</v>
      </c>
      <c r="K15" s="1">
        <v>7.6596200000000003</v>
      </c>
      <c r="L15" s="1">
        <v>7.5741999999999994</v>
      </c>
      <c r="M15" s="1">
        <v>9.0734999999999992</v>
      </c>
      <c r="N15" s="1">
        <v>10.7029</v>
      </c>
      <c r="O15" s="1">
        <v>11.88538</v>
      </c>
      <c r="P15" s="1">
        <v>15.6221</v>
      </c>
      <c r="Q15" s="1">
        <v>20.717299999999998</v>
      </c>
      <c r="R15" s="1">
        <v>17.548099999999998</v>
      </c>
      <c r="S15" s="1">
        <v>19.524902999999998</v>
      </c>
      <c r="T15" s="1">
        <v>26.104098</v>
      </c>
      <c r="U15" s="1">
        <v>32.172499999999999</v>
      </c>
      <c r="V15" s="1">
        <v>31.6358</v>
      </c>
      <c r="W15" s="1">
        <v>30.723700000000001</v>
      </c>
      <c r="X15" s="1">
        <v>27.365599999999997</v>
      </c>
      <c r="Y15" s="3">
        <v>25.4743985</v>
      </c>
      <c r="Z15" s="3">
        <v>26.959517066</v>
      </c>
      <c r="AA15" s="71">
        <v>29.168101839150001</v>
      </c>
      <c r="AB15" s="71">
        <v>27.290382108300001</v>
      </c>
      <c r="AC15" s="71">
        <v>17.614224735169998</v>
      </c>
      <c r="AD15" s="71">
        <v>24.424015735519998</v>
      </c>
      <c r="AE15" s="71">
        <v>28.7274353239</v>
      </c>
      <c r="AF15" s="4">
        <v>26.1</v>
      </c>
      <c r="AG15" s="4">
        <v>27</v>
      </c>
      <c r="AH15" s="4">
        <v>27.9</v>
      </c>
      <c r="AI15" s="4">
        <v>29.2</v>
      </c>
      <c r="AJ15" s="4">
        <v>30.6</v>
      </c>
      <c r="AK15" s="4">
        <v>32.200000000000003</v>
      </c>
      <c r="AL15" s="13"/>
      <c r="AM15" s="13"/>
      <c r="AN15" s="13"/>
      <c r="AO15" s="13"/>
      <c r="AP15" s="13"/>
      <c r="AQ15" s="13"/>
      <c r="AR15" s="13"/>
      <c r="AS15" s="13"/>
      <c r="AT15" s="13"/>
      <c r="AU15" s="13"/>
      <c r="AV15" s="13"/>
      <c r="AW15" s="13"/>
      <c r="AX15" s="13"/>
    </row>
    <row r="16" spans="1:51" s="14" customFormat="1">
      <c r="A16" s="26" t="s">
        <v>24</v>
      </c>
      <c r="B16" s="1">
        <f>+(B14*100)/B10</f>
        <v>92.572728526127122</v>
      </c>
      <c r="C16" s="1">
        <f t="shared" ref="C16:AF16" si="0">+(C14*100)/C10</f>
        <v>96.308507887251096</v>
      </c>
      <c r="D16" s="1">
        <f t="shared" si="0"/>
        <v>96.259802681507736</v>
      </c>
      <c r="E16" s="1">
        <f t="shared" si="0"/>
        <v>79.541943788886499</v>
      </c>
      <c r="F16" s="1">
        <f t="shared" si="0"/>
        <v>83.205077350257838</v>
      </c>
      <c r="G16" s="1">
        <f t="shared" si="0"/>
        <v>75.215402908625265</v>
      </c>
      <c r="H16" s="1">
        <f t="shared" si="0"/>
        <v>62.287011173184368</v>
      </c>
      <c r="I16" s="1">
        <f t="shared" si="0"/>
        <v>67.402977368556918</v>
      </c>
      <c r="J16" s="1">
        <f t="shared" si="0"/>
        <v>67.625338753387538</v>
      </c>
      <c r="K16" s="1">
        <f t="shared" si="0"/>
        <v>61.869295958279004</v>
      </c>
      <c r="L16" s="1">
        <f t="shared" si="0"/>
        <v>58.857187040903121</v>
      </c>
      <c r="M16" s="1">
        <f t="shared" si="0"/>
        <v>62.582692714577895</v>
      </c>
      <c r="N16" s="1">
        <f t="shared" si="0"/>
        <v>68.205625606207562</v>
      </c>
      <c r="O16" s="1">
        <f t="shared" si="0"/>
        <v>72.659742078543502</v>
      </c>
      <c r="P16" s="1">
        <f t="shared" si="0"/>
        <v>70.711326664645853</v>
      </c>
      <c r="Q16" s="1">
        <f t="shared" si="0"/>
        <v>74.71480740805147</v>
      </c>
      <c r="R16" s="1">
        <f t="shared" si="0"/>
        <v>72.543558332988454</v>
      </c>
      <c r="S16" s="1">
        <f t="shared" si="0"/>
        <v>59.09851562499999</v>
      </c>
      <c r="T16" s="1">
        <f t="shared" si="0"/>
        <v>65.338511214899384</v>
      </c>
      <c r="U16" s="1">
        <f t="shared" si="0"/>
        <v>69.818698985901563</v>
      </c>
      <c r="V16" s="1">
        <f t="shared" si="0"/>
        <v>61.062719298245611</v>
      </c>
      <c r="W16" s="1">
        <f t="shared" si="0"/>
        <v>51.009663703131039</v>
      </c>
      <c r="X16" s="1">
        <f t="shared" si="0"/>
        <v>43.90282187578039</v>
      </c>
      <c r="Y16" s="1">
        <f t="shared" si="0"/>
        <v>39.90069330356399</v>
      </c>
      <c r="Z16" s="1">
        <f t="shared" si="0"/>
        <v>40.000175645281381</v>
      </c>
      <c r="AA16" s="1">
        <f t="shared" si="0"/>
        <v>39.945057447320714</v>
      </c>
      <c r="AB16" s="1">
        <f t="shared" si="0"/>
        <v>38.625922199234104</v>
      </c>
      <c r="AC16" s="1">
        <f t="shared" si="0"/>
        <v>32.21211909813092</v>
      </c>
      <c r="AD16" s="1">
        <f t="shared" si="0"/>
        <v>37.820846784265733</v>
      </c>
      <c r="AE16" s="1">
        <f t="shared" si="0"/>
        <v>44.407459334971186</v>
      </c>
      <c r="AF16" s="2">
        <f t="shared" si="0"/>
        <v>37.280808277068054</v>
      </c>
      <c r="AG16" s="2">
        <f t="shared" ref="AG16:AI16" si="1">+(AG14*100)/AG10</f>
        <v>35.991838793241783</v>
      </c>
      <c r="AH16" s="2">
        <f t="shared" si="1"/>
        <v>34.568808132312114</v>
      </c>
      <c r="AI16" s="2">
        <f t="shared" si="1"/>
        <v>33.605914640976813</v>
      </c>
      <c r="AJ16" s="2">
        <f t="shared" ref="AJ16:AK16" si="2">+(AJ14*100)/AJ10</f>
        <v>32.351896473931291</v>
      </c>
      <c r="AK16" s="2">
        <f t="shared" si="2"/>
        <v>31.221719457013574</v>
      </c>
      <c r="AL16" s="13"/>
      <c r="AM16" s="13"/>
      <c r="AN16" s="13"/>
      <c r="AO16" s="13"/>
      <c r="AP16" s="13"/>
      <c r="AQ16" s="13"/>
      <c r="AR16" s="13"/>
      <c r="AS16" s="13"/>
      <c r="AT16" s="13"/>
      <c r="AU16" s="13"/>
      <c r="AV16" s="13"/>
      <c r="AW16" s="13"/>
      <c r="AX16" s="13"/>
    </row>
    <row r="17" spans="1:51" s="14" customFormat="1">
      <c r="A17" s="26" t="s">
        <v>25</v>
      </c>
      <c r="B17" s="1">
        <f>+(B15*100)/B10</f>
        <v>92.754722183923889</v>
      </c>
      <c r="C17" s="1">
        <f t="shared" ref="C17:AF17" si="3">+(C15*100)/C10</f>
        <v>95.153866046030515</v>
      </c>
      <c r="D17" s="1">
        <f t="shared" si="3"/>
        <v>98.24943081204151</v>
      </c>
      <c r="E17" s="1">
        <f t="shared" si="3"/>
        <v>80.465565329328484</v>
      </c>
      <c r="F17" s="1">
        <f t="shared" si="3"/>
        <v>85.760610868702912</v>
      </c>
      <c r="G17" s="1">
        <f t="shared" si="3"/>
        <v>81.227476447452688</v>
      </c>
      <c r="H17" s="1">
        <f t="shared" si="3"/>
        <v>67.863128491620117</v>
      </c>
      <c r="I17" s="1">
        <f t="shared" si="3"/>
        <v>69.892436107047573</v>
      </c>
      <c r="J17" s="1">
        <f t="shared" si="3"/>
        <v>65.984925474254737</v>
      </c>
      <c r="K17" s="1">
        <f t="shared" si="3"/>
        <v>62.415417209908732</v>
      </c>
      <c r="L17" s="1">
        <f t="shared" si="3"/>
        <v>58.564911466790377</v>
      </c>
      <c r="M17" s="1">
        <f t="shared" si="3"/>
        <v>63.992524155441139</v>
      </c>
      <c r="N17" s="1">
        <f t="shared" si="3"/>
        <v>69.207242159715491</v>
      </c>
      <c r="O17" s="1">
        <f t="shared" si="3"/>
        <v>69.355079652214499</v>
      </c>
      <c r="P17" s="1">
        <f t="shared" si="3"/>
        <v>78.923411134687285</v>
      </c>
      <c r="Q17" s="1">
        <f t="shared" si="3"/>
        <v>90.067385444743934</v>
      </c>
      <c r="R17" s="1">
        <f t="shared" si="3"/>
        <v>72.623846376691617</v>
      </c>
      <c r="S17" s="1">
        <f t="shared" si="3"/>
        <v>66.321002038043474</v>
      </c>
      <c r="T17" s="1">
        <f t="shared" si="3"/>
        <v>75.258311710776681</v>
      </c>
      <c r="U17" s="1">
        <f t="shared" si="3"/>
        <v>79.575810042047991</v>
      </c>
      <c r="V17" s="1">
        <f t="shared" si="3"/>
        <v>69.376754385964915</v>
      </c>
      <c r="W17" s="1">
        <f t="shared" si="3"/>
        <v>59.380943177425586</v>
      </c>
      <c r="X17" s="1">
        <f t="shared" si="3"/>
        <v>48.81309978238378</v>
      </c>
      <c r="Y17" s="1">
        <f t="shared" si="3"/>
        <v>42.44530466367862</v>
      </c>
      <c r="Z17" s="1">
        <f t="shared" si="3"/>
        <v>41.818448014518829</v>
      </c>
      <c r="AA17" s="1">
        <f t="shared" si="3"/>
        <v>43.344283055175794</v>
      </c>
      <c r="AB17" s="1">
        <f t="shared" si="3"/>
        <v>39.141708654800496</v>
      </c>
      <c r="AC17" s="1">
        <f t="shared" si="3"/>
        <v>30.855054101932133</v>
      </c>
      <c r="AD17" s="1">
        <f t="shared" si="3"/>
        <v>36.233648931891345</v>
      </c>
      <c r="AE17" s="1">
        <f t="shared" si="3"/>
        <v>37.540916226363315</v>
      </c>
      <c r="AF17" s="2">
        <f t="shared" si="3"/>
        <v>31.694758828386846</v>
      </c>
      <c r="AG17" s="2">
        <f t="shared" ref="AG17:AI17" si="4">+(AG15*100)/AG10</f>
        <v>30.948396414570961</v>
      </c>
      <c r="AH17" s="2">
        <f t="shared" si="4"/>
        <v>30.139679590359624</v>
      </c>
      <c r="AI17" s="2">
        <f t="shared" si="4"/>
        <v>29.736142652015843</v>
      </c>
      <c r="AJ17" s="2">
        <f t="shared" ref="AJ17:AK17" si="5">+(AJ15*100)/AJ10</f>
        <v>29.375905997100809</v>
      </c>
      <c r="AK17" s="2">
        <f t="shared" si="5"/>
        <v>29.140271493212673</v>
      </c>
      <c r="AL17" s="13"/>
      <c r="AM17" s="13"/>
      <c r="AN17" s="13"/>
      <c r="AO17" s="13"/>
      <c r="AP17" s="13"/>
      <c r="AQ17" s="13"/>
      <c r="AR17" s="13"/>
      <c r="AS17" s="13"/>
      <c r="AT17" s="13"/>
      <c r="AU17" s="13"/>
      <c r="AV17" s="13"/>
      <c r="AW17" s="13"/>
      <c r="AX17" s="13"/>
    </row>
    <row r="18" spans="1:51">
      <c r="A18" s="26" t="s">
        <v>12</v>
      </c>
      <c r="B18" s="35">
        <v>169.49600000000001</v>
      </c>
      <c r="C18" s="35">
        <v>401.572</v>
      </c>
      <c r="D18" s="35">
        <v>223.06100000000001</v>
      </c>
      <c r="E18" s="35">
        <v>415.702</v>
      </c>
      <c r="F18" s="35">
        <v>1299.203</v>
      </c>
      <c r="G18" s="35">
        <v>1203.0999999999999</v>
      </c>
      <c r="H18" s="35">
        <v>864.4</v>
      </c>
      <c r="I18" s="35">
        <v>623.9</v>
      </c>
      <c r="J18" s="35">
        <v>467.1</v>
      </c>
      <c r="K18" s="35">
        <v>98.6</v>
      </c>
      <c r="L18" s="35">
        <v>817.5</v>
      </c>
      <c r="M18" s="35">
        <v>1019.1</v>
      </c>
      <c r="N18" s="35">
        <v>917.6</v>
      </c>
      <c r="O18" s="35">
        <v>2547.3000000000002</v>
      </c>
      <c r="P18" s="35">
        <v>1898.6</v>
      </c>
      <c r="Q18" s="35">
        <v>2146.6999999999998</v>
      </c>
      <c r="R18" s="35">
        <v>1259.3</v>
      </c>
      <c r="S18" s="55">
        <v>2723.3</v>
      </c>
      <c r="T18" s="55">
        <v>3152.6999999</v>
      </c>
      <c r="U18" s="55">
        <v>3210.5</v>
      </c>
      <c r="V18" s="55">
        <v>3567.1999999</v>
      </c>
      <c r="W18" s="55">
        <v>4458.6999999</v>
      </c>
      <c r="X18" s="55">
        <v>4555.8</v>
      </c>
      <c r="Y18" s="55">
        <v>4745.3999999999996</v>
      </c>
      <c r="Z18" s="55">
        <v>4281.8393726000004</v>
      </c>
      <c r="AA18" s="55">
        <v>4750.5034766999997</v>
      </c>
      <c r="AB18" s="55">
        <v>3920.9840218999998</v>
      </c>
      <c r="AC18" s="55">
        <v>149.95028830000001</v>
      </c>
      <c r="AD18" s="55">
        <v>1926.9511123</v>
      </c>
      <c r="AE18" s="55">
        <v>2640.4232532999999</v>
      </c>
      <c r="AF18" s="33">
        <v>2500</v>
      </c>
      <c r="AG18" s="33">
        <v>2250</v>
      </c>
      <c r="AH18" s="33">
        <v>2500</v>
      </c>
      <c r="AI18" s="33">
        <v>3000</v>
      </c>
      <c r="AJ18" s="33">
        <v>3250</v>
      </c>
      <c r="AK18" s="33">
        <v>2850</v>
      </c>
      <c r="AL18" s="6"/>
      <c r="AM18" s="6"/>
      <c r="AN18" s="6"/>
      <c r="AO18" s="6"/>
      <c r="AP18" s="6"/>
      <c r="AQ18" s="6"/>
      <c r="AR18" s="6"/>
      <c r="AS18" s="6"/>
      <c r="AT18" s="6"/>
      <c r="AU18" s="6"/>
      <c r="AV18" s="6"/>
      <c r="AW18" s="6"/>
      <c r="AX18" s="6"/>
    </row>
    <row r="19" spans="1:51">
      <c r="A19" s="26" t="s">
        <v>9</v>
      </c>
      <c r="B19" s="3">
        <v>-1.234</v>
      </c>
      <c r="C19" s="3">
        <v>0.251</v>
      </c>
      <c r="D19" s="3">
        <v>-5.5460000000000003</v>
      </c>
      <c r="E19" s="3">
        <v>-2.133</v>
      </c>
      <c r="F19" s="3">
        <v>-4.7460000000000004</v>
      </c>
      <c r="G19" s="3">
        <v>-8.7769999999999992</v>
      </c>
      <c r="H19" s="3">
        <v>-9.5530000000000008</v>
      </c>
      <c r="I19" s="3">
        <v>-5.6029999999999998</v>
      </c>
      <c r="J19" s="3">
        <v>-1.3620000000000001</v>
      </c>
      <c r="K19" s="3">
        <v>-0.73499999999999999</v>
      </c>
      <c r="L19" s="3">
        <v>-4.2320000000000002</v>
      </c>
      <c r="M19" s="3">
        <v>-7.07</v>
      </c>
      <c r="N19" s="3">
        <v>-6.4989999999999997</v>
      </c>
      <c r="O19" s="3">
        <v>-2.5499999999999998</v>
      </c>
      <c r="P19" s="3">
        <v>-7.335</v>
      </c>
      <c r="Q19" s="3">
        <v>-10.769</v>
      </c>
      <c r="R19" s="3">
        <v>-0.79800000000000004</v>
      </c>
      <c r="S19" s="31">
        <v>-10.574</v>
      </c>
      <c r="T19" s="31">
        <v>-13.039</v>
      </c>
      <c r="U19" s="31">
        <v>-9.2379999999999995</v>
      </c>
      <c r="V19" s="31">
        <v>-8.9550000000000001</v>
      </c>
      <c r="W19" s="31">
        <v>-12.904999999999999</v>
      </c>
      <c r="X19" s="31">
        <v>-8.6479999999999997</v>
      </c>
      <c r="Y19" s="31">
        <v>-7.5110000000000001</v>
      </c>
      <c r="Z19" s="31">
        <v>-5.81</v>
      </c>
      <c r="AA19" s="31">
        <v>-7.8849999999999998</v>
      </c>
      <c r="AB19" s="31">
        <v>-5.7729999999999997</v>
      </c>
      <c r="AC19" s="31">
        <v>-0.33200000000000002</v>
      </c>
      <c r="AD19" s="31">
        <v>-3.0419999999999998</v>
      </c>
      <c r="AE19" s="76">
        <v>-3.9220000000000002</v>
      </c>
      <c r="AF19" s="32">
        <v>-3.2</v>
      </c>
      <c r="AG19" s="32">
        <v>-3</v>
      </c>
      <c r="AH19" s="32">
        <v>-3.5</v>
      </c>
      <c r="AI19" s="32">
        <v>-3.1</v>
      </c>
      <c r="AJ19" s="32">
        <v>-2.2999999999999998</v>
      </c>
      <c r="AK19" s="32">
        <v>-2.2000000000000002</v>
      </c>
      <c r="AL19" s="6"/>
      <c r="AM19" s="6"/>
      <c r="AN19" s="6"/>
      <c r="AO19" s="6"/>
      <c r="AP19" s="6"/>
      <c r="AQ19" s="6"/>
      <c r="AR19" s="6"/>
      <c r="AS19" s="6"/>
      <c r="AT19" s="6"/>
      <c r="AU19" s="6"/>
      <c r="AV19" s="6"/>
      <c r="AW19" s="6"/>
      <c r="AX19" s="6"/>
    </row>
    <row r="20" spans="1:51">
      <c r="A20" s="8"/>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row>
    <row r="21" spans="1:51" s="12" customFormat="1">
      <c r="A21" s="9" t="s">
        <v>26</v>
      </c>
      <c r="B21" s="9">
        <v>1993</v>
      </c>
      <c r="C21" s="9">
        <v>1994</v>
      </c>
      <c r="D21" s="9">
        <v>1995</v>
      </c>
      <c r="E21" s="9">
        <v>1996</v>
      </c>
      <c r="F21" s="9">
        <v>1997</v>
      </c>
      <c r="G21" s="9">
        <v>1998</v>
      </c>
      <c r="H21" s="9">
        <v>1999</v>
      </c>
      <c r="I21" s="9">
        <v>2000</v>
      </c>
      <c r="J21" s="9">
        <v>2001</v>
      </c>
      <c r="K21" s="9">
        <v>2002</v>
      </c>
      <c r="L21" s="9">
        <v>2003</v>
      </c>
      <c r="M21" s="9">
        <v>2004</v>
      </c>
      <c r="N21" s="9">
        <v>2005</v>
      </c>
      <c r="O21" s="9">
        <v>2006</v>
      </c>
      <c r="P21" s="9">
        <v>2007</v>
      </c>
      <c r="Q21" s="10">
        <v>2008</v>
      </c>
      <c r="R21" s="9">
        <v>2009</v>
      </c>
      <c r="S21" s="9">
        <v>2010</v>
      </c>
      <c r="T21" s="9">
        <v>2011</v>
      </c>
      <c r="U21" s="9">
        <v>2012</v>
      </c>
      <c r="V21" s="9">
        <v>2013</v>
      </c>
      <c r="W21" s="9">
        <v>2014</v>
      </c>
      <c r="X21" s="9">
        <v>2015</v>
      </c>
      <c r="Y21" s="9">
        <v>2016</v>
      </c>
      <c r="Z21" s="9">
        <v>2017</v>
      </c>
      <c r="AA21" s="9">
        <v>2018</v>
      </c>
      <c r="AB21" s="9">
        <v>2019</v>
      </c>
      <c r="AC21" s="9">
        <v>2020</v>
      </c>
      <c r="AD21" s="9">
        <v>2021</v>
      </c>
      <c r="AE21" s="9">
        <v>2022</v>
      </c>
      <c r="AF21" s="9">
        <v>2023</v>
      </c>
      <c r="AG21" s="9">
        <v>2024</v>
      </c>
      <c r="AH21" s="9">
        <v>2025</v>
      </c>
      <c r="AI21" s="9">
        <v>2026</v>
      </c>
      <c r="AJ21" s="9">
        <v>2027</v>
      </c>
      <c r="AK21" s="9">
        <v>2028</v>
      </c>
      <c r="AL21" s="11"/>
      <c r="AM21" s="11"/>
      <c r="AN21" s="11"/>
      <c r="AO21" s="11"/>
      <c r="AP21" s="11"/>
      <c r="AQ21" s="11"/>
      <c r="AR21" s="11"/>
      <c r="AS21" s="11"/>
      <c r="AT21" s="11"/>
      <c r="AU21" s="11"/>
      <c r="AV21" s="11"/>
      <c r="AW21" s="11"/>
      <c r="AX21" s="11"/>
      <c r="AY21" s="11"/>
    </row>
    <row r="22" spans="1:51" s="14" customFormat="1">
      <c r="A22" s="26" t="s">
        <v>5</v>
      </c>
      <c r="B22" s="21">
        <v>1</v>
      </c>
      <c r="C22" s="21">
        <v>1</v>
      </c>
      <c r="D22" s="21">
        <v>1</v>
      </c>
      <c r="E22" s="21">
        <v>1</v>
      </c>
      <c r="F22" s="21">
        <v>1</v>
      </c>
      <c r="G22" s="21">
        <v>1</v>
      </c>
      <c r="H22" s="21">
        <v>1</v>
      </c>
      <c r="I22" s="21">
        <v>1</v>
      </c>
      <c r="J22" s="21">
        <v>1</v>
      </c>
      <c r="K22" s="21">
        <v>1</v>
      </c>
      <c r="L22" s="21">
        <v>1</v>
      </c>
      <c r="M22" s="21">
        <v>1</v>
      </c>
      <c r="N22" s="21">
        <v>1</v>
      </c>
      <c r="O22" s="21">
        <v>1</v>
      </c>
      <c r="P22" s="21">
        <v>1</v>
      </c>
      <c r="Q22" s="36">
        <v>1</v>
      </c>
      <c r="R22" s="21">
        <v>1</v>
      </c>
      <c r="S22" s="21">
        <v>1</v>
      </c>
      <c r="T22" s="21">
        <v>1</v>
      </c>
      <c r="U22" s="21">
        <v>1</v>
      </c>
      <c r="V22" s="21">
        <v>1</v>
      </c>
      <c r="W22" s="21">
        <v>1</v>
      </c>
      <c r="X22" s="21">
        <v>1</v>
      </c>
      <c r="Y22" s="21">
        <v>1</v>
      </c>
      <c r="Z22" s="21">
        <v>1</v>
      </c>
      <c r="AA22" s="56">
        <v>1</v>
      </c>
      <c r="AB22" s="56">
        <v>1</v>
      </c>
      <c r="AC22" s="56">
        <v>1</v>
      </c>
      <c r="AD22" s="56">
        <v>1</v>
      </c>
      <c r="AE22" s="56">
        <v>1</v>
      </c>
      <c r="AF22" s="5">
        <v>1</v>
      </c>
      <c r="AG22" s="66">
        <v>1</v>
      </c>
      <c r="AH22" s="66">
        <v>1</v>
      </c>
      <c r="AI22" s="66">
        <v>1</v>
      </c>
      <c r="AJ22" s="66">
        <v>1</v>
      </c>
      <c r="AK22" s="66">
        <v>1</v>
      </c>
      <c r="AL22" s="13"/>
      <c r="AM22" s="13"/>
      <c r="AN22" s="13"/>
      <c r="AO22" s="13"/>
      <c r="AP22" s="13"/>
      <c r="AQ22" s="13"/>
      <c r="AR22" s="13"/>
      <c r="AS22" s="13"/>
      <c r="AT22" s="13"/>
      <c r="AU22" s="13"/>
      <c r="AV22" s="13"/>
      <c r="AW22" s="13"/>
      <c r="AX22" s="13"/>
    </row>
    <row r="23" spans="1:51" s="14" customFormat="1">
      <c r="A23" s="26" t="s">
        <v>6</v>
      </c>
      <c r="B23" s="21">
        <v>1.1299999999999999</v>
      </c>
      <c r="C23" s="21">
        <v>1.21</v>
      </c>
      <c r="D23" s="21">
        <v>1.28</v>
      </c>
      <c r="E23" s="21">
        <v>1.24</v>
      </c>
      <c r="F23" s="21">
        <v>1.1000000000000001</v>
      </c>
      <c r="G23" s="21">
        <v>1.17</v>
      </c>
      <c r="H23" s="21">
        <v>1</v>
      </c>
      <c r="I23" s="21">
        <v>0.94</v>
      </c>
      <c r="J23" s="21">
        <v>0.89</v>
      </c>
      <c r="K23" s="21">
        <v>1.05</v>
      </c>
      <c r="L23" s="21">
        <v>1.26</v>
      </c>
      <c r="M23" s="21">
        <v>1.37</v>
      </c>
      <c r="N23" s="21">
        <v>1.2</v>
      </c>
      <c r="O23" s="21">
        <v>1.32</v>
      </c>
      <c r="P23" s="21">
        <v>1.47</v>
      </c>
      <c r="Q23" s="36">
        <v>1.41</v>
      </c>
      <c r="R23" s="21">
        <v>1.5</v>
      </c>
      <c r="S23" s="21">
        <v>1.32</v>
      </c>
      <c r="T23" s="21">
        <v>1.3</v>
      </c>
      <c r="U23" s="21">
        <v>1.32</v>
      </c>
      <c r="V23" s="50">
        <v>1.37</v>
      </c>
      <c r="W23" s="50">
        <v>1.22</v>
      </c>
      <c r="X23" s="50">
        <v>1.06</v>
      </c>
      <c r="Y23" s="50">
        <v>1.05</v>
      </c>
      <c r="Z23" s="50">
        <v>1.2</v>
      </c>
      <c r="AA23" s="60">
        <v>1.1399999999999999</v>
      </c>
      <c r="AB23" s="38">
        <v>1.1200000000000001</v>
      </c>
      <c r="AC23" s="38">
        <v>1.22</v>
      </c>
      <c r="AD23" s="38">
        <v>1.1299999999999999</v>
      </c>
      <c r="AE23" s="38">
        <v>1.07</v>
      </c>
      <c r="AF23" s="70">
        <v>1.0900000000000001</v>
      </c>
      <c r="AG23" s="70">
        <v>1.1200000000000001</v>
      </c>
      <c r="AH23" s="70">
        <v>1.1100000000000001</v>
      </c>
      <c r="AI23" s="70">
        <v>1.0900000000000001</v>
      </c>
      <c r="AJ23" s="70">
        <v>1.07</v>
      </c>
      <c r="AK23" s="70">
        <v>1.06</v>
      </c>
      <c r="AL23" s="13"/>
      <c r="AM23" s="13"/>
      <c r="AN23" s="13"/>
      <c r="AO23" s="13"/>
      <c r="AP23" s="13"/>
      <c r="AQ23" s="13"/>
      <c r="AR23" s="13"/>
      <c r="AS23" s="13"/>
      <c r="AT23" s="13"/>
      <c r="AU23" s="13"/>
      <c r="AV23" s="13"/>
      <c r="AW23" s="13"/>
      <c r="AX23" s="13"/>
    </row>
    <row r="24" spans="1:51" s="14" customFormat="1">
      <c r="A24" s="26" t="s">
        <v>7</v>
      </c>
      <c r="B24" s="21">
        <v>9.5</v>
      </c>
      <c r="C24" s="21">
        <v>10.25</v>
      </c>
      <c r="D24" s="21">
        <v>10.5</v>
      </c>
      <c r="E24" s="21">
        <v>10.5</v>
      </c>
      <c r="F24" s="21">
        <v>10.5</v>
      </c>
      <c r="G24" s="21">
        <v>10.75</v>
      </c>
      <c r="H24" s="21">
        <v>10</v>
      </c>
      <c r="I24" s="21">
        <v>10.5</v>
      </c>
      <c r="J24" s="21">
        <v>11</v>
      </c>
      <c r="K24" s="21">
        <v>10.5</v>
      </c>
      <c r="L24" s="21">
        <v>10</v>
      </c>
      <c r="M24" s="21">
        <v>9.75</v>
      </c>
      <c r="N24" s="21">
        <v>10</v>
      </c>
      <c r="O24" s="21">
        <v>10.5</v>
      </c>
      <c r="P24" s="21">
        <v>9.5</v>
      </c>
      <c r="Q24" s="36">
        <v>9</v>
      </c>
      <c r="R24" s="21">
        <v>4</v>
      </c>
      <c r="S24" s="21">
        <v>4.5</v>
      </c>
      <c r="T24" s="21">
        <v>5.5</v>
      </c>
      <c r="U24" s="21">
        <v>5</v>
      </c>
      <c r="V24" s="21">
        <v>5</v>
      </c>
      <c r="W24" s="21">
        <v>0.25</v>
      </c>
      <c r="X24" s="21">
        <v>0.5</v>
      </c>
      <c r="Y24" s="21">
        <v>0.75</v>
      </c>
      <c r="Z24" s="21">
        <v>1.5</v>
      </c>
      <c r="AA24" s="56">
        <v>2.5</v>
      </c>
      <c r="AB24" s="56">
        <v>1.75</v>
      </c>
      <c r="AC24" s="56">
        <v>1.75</v>
      </c>
      <c r="AD24" s="56">
        <v>0</v>
      </c>
      <c r="AE24" s="56">
        <v>4.5</v>
      </c>
      <c r="AF24" s="5">
        <v>5.5</v>
      </c>
      <c r="AG24" s="66">
        <v>4.75</v>
      </c>
      <c r="AH24" s="66">
        <v>3.5</v>
      </c>
      <c r="AI24" s="66">
        <v>2.5</v>
      </c>
      <c r="AJ24" s="66">
        <v>2</v>
      </c>
      <c r="AK24" s="66">
        <v>1.5</v>
      </c>
      <c r="AL24" s="13"/>
      <c r="AM24" s="13"/>
      <c r="AN24" s="13"/>
      <c r="AO24" s="13"/>
      <c r="AP24" s="13"/>
      <c r="AQ24" s="13"/>
      <c r="AR24" s="13"/>
      <c r="AS24" s="13"/>
      <c r="AT24" s="13"/>
      <c r="AU24" s="13"/>
      <c r="AV24" s="13"/>
      <c r="AW24" s="13"/>
      <c r="AX24" s="13"/>
    </row>
    <row r="25" spans="1:51">
      <c r="A25" s="8"/>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row>
    <row r="26" spans="1:51" s="12" customFormat="1">
      <c r="A26" s="9" t="s">
        <v>27</v>
      </c>
      <c r="B26" s="9">
        <v>1993</v>
      </c>
      <c r="C26" s="9">
        <v>1994</v>
      </c>
      <c r="D26" s="9">
        <v>1995</v>
      </c>
      <c r="E26" s="9">
        <v>1996</v>
      </c>
      <c r="F26" s="9">
        <v>1997</v>
      </c>
      <c r="G26" s="9">
        <v>1998</v>
      </c>
      <c r="H26" s="9">
        <v>1999</v>
      </c>
      <c r="I26" s="9">
        <v>2000</v>
      </c>
      <c r="J26" s="9">
        <v>2001</v>
      </c>
      <c r="K26" s="9">
        <v>2002</v>
      </c>
      <c r="L26" s="9">
        <v>2003</v>
      </c>
      <c r="M26" s="9">
        <v>2004</v>
      </c>
      <c r="N26" s="9">
        <v>2005</v>
      </c>
      <c r="O26" s="9">
        <v>2006</v>
      </c>
      <c r="P26" s="9">
        <v>2007</v>
      </c>
      <c r="Q26" s="10">
        <v>2008</v>
      </c>
      <c r="R26" s="9">
        <v>2009</v>
      </c>
      <c r="S26" s="9">
        <v>2010</v>
      </c>
      <c r="T26" s="9">
        <v>2011</v>
      </c>
      <c r="U26" s="9">
        <v>2012</v>
      </c>
      <c r="V26" s="9">
        <v>2013</v>
      </c>
      <c r="W26" s="9">
        <v>2014</v>
      </c>
      <c r="X26" s="9">
        <v>2015</v>
      </c>
      <c r="Y26" s="9">
        <v>2016</v>
      </c>
      <c r="Z26" s="9">
        <v>2017</v>
      </c>
      <c r="AA26" s="9">
        <v>2018</v>
      </c>
      <c r="AB26" s="9">
        <v>2019</v>
      </c>
      <c r="AC26" s="9">
        <v>2020</v>
      </c>
      <c r="AD26" s="9">
        <v>2021</v>
      </c>
      <c r="AE26" s="9">
        <v>2022</v>
      </c>
      <c r="AF26" s="9">
        <v>2023</v>
      </c>
      <c r="AG26" s="9">
        <v>2024</v>
      </c>
      <c r="AH26" s="9">
        <v>2025</v>
      </c>
      <c r="AI26" s="9">
        <v>2026</v>
      </c>
      <c r="AJ26" s="9">
        <v>2027</v>
      </c>
      <c r="AK26" s="9">
        <v>2028</v>
      </c>
      <c r="AL26" s="11"/>
      <c r="AM26" s="11"/>
      <c r="AN26" s="11"/>
      <c r="AO26" s="11"/>
      <c r="AP26" s="11"/>
      <c r="AQ26" s="11"/>
      <c r="AR26" s="11"/>
      <c r="AS26" s="11"/>
      <c r="AT26" s="11"/>
      <c r="AU26" s="11"/>
      <c r="AV26" s="11"/>
      <c r="AW26" s="11"/>
      <c r="AX26" s="11"/>
      <c r="AY26" s="11"/>
    </row>
    <row r="27" spans="1:51" s="14" customFormat="1">
      <c r="A27" s="26" t="s">
        <v>4</v>
      </c>
      <c r="B27" s="3">
        <v>0.47799999999999998</v>
      </c>
      <c r="C27" s="3">
        <v>1.3320000000000001</v>
      </c>
      <c r="D27" s="3">
        <v>0.93899999999999995</v>
      </c>
      <c r="E27" s="3">
        <v>1.264</v>
      </c>
      <c r="F27" s="3">
        <v>1.2549999999999999</v>
      </c>
      <c r="G27" s="3">
        <v>0.628</v>
      </c>
      <c r="H27" s="3">
        <v>1.3</v>
      </c>
      <c r="I27" s="3">
        <v>1.446</v>
      </c>
      <c r="J27" s="3">
        <v>0.314</v>
      </c>
      <c r="K27" s="3">
        <v>0.998</v>
      </c>
      <c r="L27" s="3">
        <v>5.8000000000000003E-2</v>
      </c>
      <c r="M27" s="3">
        <v>0.47499999999999998</v>
      </c>
      <c r="N27" s="3">
        <v>2.86</v>
      </c>
      <c r="O27" s="3">
        <v>2.4580000000000002</v>
      </c>
      <c r="P27" s="3">
        <v>4.1689999999999996</v>
      </c>
      <c r="Q27" s="3">
        <v>8.7590000000000003</v>
      </c>
      <c r="R27" s="3">
        <v>2.4089999999999998</v>
      </c>
      <c r="S27" s="31">
        <v>3.4910000000000001</v>
      </c>
      <c r="T27" s="31">
        <v>5.8760000000000003</v>
      </c>
      <c r="U27" s="31">
        <v>5.6980000000000004</v>
      </c>
      <c r="V27" s="31">
        <v>4.0270000000000001</v>
      </c>
      <c r="W27" s="31">
        <v>2.6230000000000002</v>
      </c>
      <c r="X27" s="31">
        <v>0.13700000000000001</v>
      </c>
      <c r="Y27" s="31">
        <v>0.74</v>
      </c>
      <c r="Z27" s="31">
        <v>0.876</v>
      </c>
      <c r="AA27" s="31">
        <v>0.76200000000000001</v>
      </c>
      <c r="AB27" s="31">
        <v>-0.35499999999999998</v>
      </c>
      <c r="AC27" s="31">
        <v>-1.55</v>
      </c>
      <c r="AD27" s="31">
        <v>1.631</v>
      </c>
      <c r="AE27" s="76">
        <v>2.86</v>
      </c>
      <c r="AF27" s="32">
        <v>1.4</v>
      </c>
      <c r="AG27" s="32">
        <v>1.6</v>
      </c>
      <c r="AH27" s="32">
        <v>1.7</v>
      </c>
      <c r="AI27" s="32">
        <v>1.2</v>
      </c>
      <c r="AJ27" s="32">
        <v>0.9</v>
      </c>
      <c r="AK27" s="32">
        <v>0.7</v>
      </c>
      <c r="AL27" s="13"/>
      <c r="AM27" s="13"/>
      <c r="AN27" s="13"/>
      <c r="AO27" s="13"/>
      <c r="AP27" s="13"/>
      <c r="AQ27" s="13"/>
      <c r="AR27" s="13"/>
      <c r="AS27" s="13"/>
      <c r="AT27" s="13"/>
      <c r="AU27" s="13"/>
      <c r="AV27" s="13"/>
      <c r="AW27" s="13"/>
      <c r="AX27" s="13"/>
    </row>
    <row r="28" spans="1:51">
      <c r="A28" s="8"/>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row>
    <row r="29" spans="1:51" s="12" customFormat="1">
      <c r="A29" s="9" t="s">
        <v>28</v>
      </c>
      <c r="B29" s="9">
        <v>1993</v>
      </c>
      <c r="C29" s="9">
        <v>1994</v>
      </c>
      <c r="D29" s="9">
        <v>1995</v>
      </c>
      <c r="E29" s="9">
        <v>1996</v>
      </c>
      <c r="F29" s="9">
        <v>1997</v>
      </c>
      <c r="G29" s="9">
        <v>1998</v>
      </c>
      <c r="H29" s="9">
        <v>1999</v>
      </c>
      <c r="I29" s="9">
        <v>2000</v>
      </c>
      <c r="J29" s="9">
        <v>2001</v>
      </c>
      <c r="K29" s="9">
        <v>2002</v>
      </c>
      <c r="L29" s="9">
        <v>2003</v>
      </c>
      <c r="M29" s="9">
        <v>2004</v>
      </c>
      <c r="N29" s="9">
        <v>2005</v>
      </c>
      <c r="O29" s="9">
        <v>2006</v>
      </c>
      <c r="P29" s="9">
        <v>2007</v>
      </c>
      <c r="Q29" s="10">
        <v>2008</v>
      </c>
      <c r="R29" s="9">
        <v>2009</v>
      </c>
      <c r="S29" s="9">
        <v>2010</v>
      </c>
      <c r="T29" s="9">
        <v>2011</v>
      </c>
      <c r="U29" s="9">
        <v>2012</v>
      </c>
      <c r="V29" s="9">
        <v>2013</v>
      </c>
      <c r="W29" s="9">
        <v>2014</v>
      </c>
      <c r="X29" s="9">
        <v>2015</v>
      </c>
      <c r="Y29" s="9">
        <v>2016</v>
      </c>
      <c r="Z29" s="9">
        <v>2017</v>
      </c>
      <c r="AA29" s="9">
        <v>2018</v>
      </c>
      <c r="AB29" s="9">
        <v>2019</v>
      </c>
      <c r="AC29" s="9">
        <v>2020</v>
      </c>
      <c r="AD29" s="9">
        <v>2021</v>
      </c>
      <c r="AE29" s="9">
        <v>2022</v>
      </c>
      <c r="AF29" s="9">
        <v>2023</v>
      </c>
      <c r="AG29" s="9">
        <v>2024</v>
      </c>
      <c r="AH29" s="9">
        <v>2025</v>
      </c>
      <c r="AI29" s="9">
        <v>2026</v>
      </c>
      <c r="AJ29" s="9">
        <v>2027</v>
      </c>
      <c r="AK29" s="9">
        <v>2028</v>
      </c>
      <c r="AL29" s="11"/>
      <c r="AM29" s="11"/>
      <c r="AN29" s="11"/>
      <c r="AO29" s="11"/>
      <c r="AP29" s="11"/>
      <c r="AQ29" s="11"/>
      <c r="AR29" s="11"/>
      <c r="AS29" s="11"/>
      <c r="AT29" s="11"/>
      <c r="AU29" s="11"/>
      <c r="AV29" s="11"/>
      <c r="AW29" s="11"/>
      <c r="AX29" s="11"/>
      <c r="AY29" s="11"/>
    </row>
    <row r="30" spans="1:51" s="14" customFormat="1">
      <c r="A30" s="26" t="s">
        <v>3</v>
      </c>
      <c r="B30" s="3">
        <v>14.5</v>
      </c>
      <c r="C30" s="3">
        <v>3.7</v>
      </c>
      <c r="D30" s="3">
        <v>1.7</v>
      </c>
      <c r="E30" s="3">
        <v>2.6</v>
      </c>
      <c r="F30" s="3">
        <v>7.4</v>
      </c>
      <c r="G30" s="3">
        <v>4.9000000000000004</v>
      </c>
      <c r="H30" s="3">
        <v>-2.9</v>
      </c>
      <c r="I30" s="3">
        <v>-1.7</v>
      </c>
      <c r="J30" s="3">
        <v>-5.0999999999999996</v>
      </c>
      <c r="K30" s="3">
        <v>-2</v>
      </c>
      <c r="L30" s="24">
        <v>1.1000000000000001</v>
      </c>
      <c r="M30" s="24">
        <v>1.9</v>
      </c>
      <c r="N30" s="24">
        <v>4.5</v>
      </c>
      <c r="O30" s="24">
        <v>5.0999999999999996</v>
      </c>
      <c r="P30" s="3">
        <v>-1.5</v>
      </c>
      <c r="Q30" s="37">
        <v>-2.2999999999999998</v>
      </c>
      <c r="R30" s="3">
        <v>-2</v>
      </c>
      <c r="S30" s="3">
        <v>-0.9</v>
      </c>
      <c r="T30" s="3">
        <v>1.9</v>
      </c>
      <c r="U30" s="3">
        <v>4.3</v>
      </c>
      <c r="V30" s="3">
        <v>2.2999999999999998</v>
      </c>
      <c r="W30" s="3">
        <v>-1</v>
      </c>
      <c r="X30" s="3">
        <v>-2.2000000000000002</v>
      </c>
      <c r="Y30" s="3">
        <v>-1.9</v>
      </c>
      <c r="Z30" s="3">
        <v>0.5</v>
      </c>
      <c r="AA30" s="71">
        <v>-1.6</v>
      </c>
      <c r="AB30" s="71">
        <v>-3.7</v>
      </c>
      <c r="AC30" s="71">
        <v>-12</v>
      </c>
      <c r="AD30" s="71">
        <v>4.5</v>
      </c>
      <c r="AE30" s="71">
        <v>0</v>
      </c>
      <c r="AF30" s="4">
        <v>1</v>
      </c>
      <c r="AG30" s="68">
        <v>2.2999999999999998</v>
      </c>
      <c r="AH30" s="68">
        <v>0.8</v>
      </c>
      <c r="AI30" s="68">
        <v>0.8</v>
      </c>
      <c r="AJ30" s="68">
        <v>1.5</v>
      </c>
      <c r="AK30" s="68">
        <v>0.5</v>
      </c>
      <c r="AL30" s="13"/>
      <c r="AM30" s="13"/>
      <c r="AN30" s="13"/>
      <c r="AO30" s="13"/>
      <c r="AP30" s="13"/>
      <c r="AQ30" s="13"/>
      <c r="AR30" s="13"/>
      <c r="AS30" s="13"/>
      <c r="AT30" s="13"/>
      <c r="AU30" s="13"/>
      <c r="AV30" s="13"/>
      <c r="AW30" s="13"/>
      <c r="AX30" s="13"/>
    </row>
    <row r="31" spans="1:51">
      <c r="A31" s="8"/>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row>
    <row r="32" spans="1:51" s="12" customFormat="1">
      <c r="A32" s="9" t="s">
        <v>29</v>
      </c>
      <c r="B32" s="9">
        <v>1993</v>
      </c>
      <c r="C32" s="9">
        <v>1994</v>
      </c>
      <c r="D32" s="9">
        <v>1995</v>
      </c>
      <c r="E32" s="9">
        <v>1996</v>
      </c>
      <c r="F32" s="9">
        <v>1997</v>
      </c>
      <c r="G32" s="9">
        <v>1998</v>
      </c>
      <c r="H32" s="9">
        <v>1999</v>
      </c>
      <c r="I32" s="9">
        <v>2000</v>
      </c>
      <c r="J32" s="9">
        <v>2001</v>
      </c>
      <c r="K32" s="9">
        <v>2002</v>
      </c>
      <c r="L32" s="9">
        <v>2003</v>
      </c>
      <c r="M32" s="9">
        <v>2004</v>
      </c>
      <c r="N32" s="9">
        <v>2005</v>
      </c>
      <c r="O32" s="9">
        <v>2006</v>
      </c>
      <c r="P32" s="9">
        <v>2007</v>
      </c>
      <c r="Q32" s="10">
        <v>2008</v>
      </c>
      <c r="R32" s="9">
        <v>2009</v>
      </c>
      <c r="S32" s="9">
        <v>2010</v>
      </c>
      <c r="T32" s="9">
        <v>2011</v>
      </c>
      <c r="U32" s="9">
        <v>2012</v>
      </c>
      <c r="V32" s="9">
        <v>2013</v>
      </c>
      <c r="W32" s="9">
        <v>2014</v>
      </c>
      <c r="X32" s="9">
        <v>2015</v>
      </c>
      <c r="Y32" s="9">
        <v>2016</v>
      </c>
      <c r="Z32" s="9">
        <v>2017</v>
      </c>
      <c r="AA32" s="9">
        <v>2018</v>
      </c>
      <c r="AB32" s="9">
        <v>2019</v>
      </c>
      <c r="AC32" s="9">
        <v>2020</v>
      </c>
      <c r="AD32" s="9">
        <v>2021</v>
      </c>
      <c r="AE32" s="9">
        <v>2022</v>
      </c>
      <c r="AF32" s="9">
        <v>2023</v>
      </c>
      <c r="AG32" s="9">
        <v>2024</v>
      </c>
      <c r="AH32" s="9">
        <v>2025</v>
      </c>
      <c r="AI32" s="9">
        <v>2026</v>
      </c>
      <c r="AJ32" s="9">
        <v>2027</v>
      </c>
      <c r="AK32" s="9">
        <v>2028</v>
      </c>
      <c r="AL32" s="11"/>
      <c r="AM32" s="11"/>
      <c r="AN32" s="11"/>
      <c r="AO32" s="11"/>
      <c r="AP32" s="11"/>
      <c r="AQ32" s="11"/>
      <c r="AR32" s="11"/>
      <c r="AS32" s="11"/>
      <c r="AT32" s="11"/>
      <c r="AU32" s="11"/>
      <c r="AV32" s="11"/>
      <c r="AW32" s="11"/>
      <c r="AX32" s="11"/>
      <c r="AY32" s="11"/>
    </row>
    <row r="33" spans="1:51" s="14" customFormat="1">
      <c r="A33" s="27" t="s">
        <v>13</v>
      </c>
      <c r="B33" s="3" t="s">
        <v>40</v>
      </c>
      <c r="C33" s="3">
        <v>-3.3519999999999999</v>
      </c>
      <c r="D33" s="3">
        <v>-2.7090000000000001</v>
      </c>
      <c r="E33" s="3">
        <v>1.655</v>
      </c>
      <c r="F33" s="3">
        <v>-0.79100000000000004</v>
      </c>
      <c r="G33" s="3">
        <v>-2.641</v>
      </c>
      <c r="H33" s="3">
        <v>-0.97299999999999998</v>
      </c>
      <c r="I33" s="3">
        <v>-0.57299999999999995</v>
      </c>
      <c r="J33" s="3">
        <v>-2.198</v>
      </c>
      <c r="K33" s="3">
        <v>-3.1080000000000001</v>
      </c>
      <c r="L33" s="3">
        <v>-4.444</v>
      </c>
      <c r="M33" s="3">
        <v>-4.6230000000000002</v>
      </c>
      <c r="N33" s="3">
        <v>-2.4740000000000002</v>
      </c>
      <c r="O33" s="3">
        <v>0.48299999999999998</v>
      </c>
      <c r="P33" s="3">
        <v>3.2519999999999998</v>
      </c>
      <c r="Q33" s="3">
        <v>0.39600000000000002</v>
      </c>
      <c r="R33" s="3">
        <v>-0.89900000000000002</v>
      </c>
      <c r="S33" s="31">
        <v>-1.7130000000000001</v>
      </c>
      <c r="T33" s="31">
        <v>-1.8640000000000001</v>
      </c>
      <c r="U33" s="31">
        <v>-1.4059999999999999</v>
      </c>
      <c r="V33" s="31">
        <v>-2.2269999999999999</v>
      </c>
      <c r="W33" s="31">
        <v>-3.0169999999999999</v>
      </c>
      <c r="X33" s="31">
        <v>-2.3359999999999999</v>
      </c>
      <c r="Y33" s="31">
        <v>-1.9059999999999999</v>
      </c>
      <c r="Z33" s="31">
        <v>-2.0880000000000001</v>
      </c>
      <c r="AA33" s="31">
        <v>-3.0819999999999999</v>
      </c>
      <c r="AB33" s="31">
        <v>-3.262</v>
      </c>
      <c r="AC33" s="31">
        <v>-9.9849999999999994</v>
      </c>
      <c r="AD33" s="31">
        <v>-6.37</v>
      </c>
      <c r="AE33" s="76">
        <v>-3.9279999999999999</v>
      </c>
      <c r="AF33" s="32">
        <v>-2.8</v>
      </c>
      <c r="AG33" s="32">
        <v>-2.2000000000000002</v>
      </c>
      <c r="AH33" s="32">
        <v>-1.4</v>
      </c>
      <c r="AI33" s="32">
        <v>-1.3</v>
      </c>
      <c r="AJ33" s="32">
        <v>-1.8</v>
      </c>
      <c r="AK33" s="32">
        <v>-2</v>
      </c>
      <c r="AL33" s="13"/>
      <c r="AM33" s="13"/>
      <c r="AN33" s="13"/>
      <c r="AO33" s="13"/>
      <c r="AP33" s="13"/>
      <c r="AQ33" s="13"/>
      <c r="AR33" s="13"/>
      <c r="AS33" s="13"/>
      <c r="AT33" s="13"/>
      <c r="AU33" s="13"/>
      <c r="AV33" s="13"/>
      <c r="AW33" s="13"/>
      <c r="AX33" s="13"/>
    </row>
    <row r="34" spans="1:51" s="14" customFormat="1">
      <c r="A34" s="28" t="s">
        <v>30</v>
      </c>
      <c r="B34" s="1">
        <v>0.59740990303240393</v>
      </c>
      <c r="C34" s="1">
        <v>0.70426783397613801</v>
      </c>
      <c r="D34" s="1">
        <v>0.78137287938067101</v>
      </c>
      <c r="E34" s="1">
        <v>0.86652177618391302</v>
      </c>
      <c r="F34" s="1">
        <v>1.1477780044295398</v>
      </c>
      <c r="G34" s="1">
        <v>0.95449853615510505</v>
      </c>
      <c r="H34" s="1">
        <v>0.8229121844849091</v>
      </c>
      <c r="I34" s="1">
        <v>0.72259513925849794</v>
      </c>
      <c r="J34" s="1">
        <v>1.09176071595722</v>
      </c>
      <c r="K34" s="1">
        <v>1.1828334075090101</v>
      </c>
      <c r="L34" s="1">
        <v>1.01096965793343</v>
      </c>
      <c r="M34" s="1">
        <v>0.63064633668654002</v>
      </c>
      <c r="N34" s="1">
        <v>1.2105319058364601</v>
      </c>
      <c r="O34" s="1">
        <v>1.3349832327681999</v>
      </c>
      <c r="P34" s="1">
        <v>1.9350516865426699</v>
      </c>
      <c r="Q34" s="1">
        <v>2.4237827507358798</v>
      </c>
      <c r="R34" s="1">
        <v>3.0282722818685297</v>
      </c>
      <c r="S34" s="1">
        <v>2.7144689884650899</v>
      </c>
      <c r="T34" s="1">
        <v>2.30372808338229</v>
      </c>
      <c r="U34" s="1">
        <v>2.4662730400157598</v>
      </c>
      <c r="V34" s="1">
        <v>2.8479911603000003</v>
      </c>
      <c r="W34" s="1">
        <v>4.0321976500861405</v>
      </c>
      <c r="X34" s="1">
        <v>3.3780982483250499</v>
      </c>
      <c r="Y34" s="1">
        <v>3.84675303767933</v>
      </c>
      <c r="Z34" s="1">
        <v>2.4</v>
      </c>
      <c r="AA34" s="1">
        <v>2.3985161875169259</v>
      </c>
      <c r="AB34" s="1">
        <v>2.3970332924086373</v>
      </c>
      <c r="AC34" s="1">
        <v>2.3955513141079625</v>
      </c>
      <c r="AD34" s="1">
        <v>2.3940702520480803</v>
      </c>
      <c r="AE34" s="1">
        <v>2.3925901056625198</v>
      </c>
      <c r="AF34" s="2">
        <v>2.391110874385161</v>
      </c>
      <c r="AG34" s="2">
        <v>2.6</v>
      </c>
      <c r="AH34" s="2">
        <v>2.8</v>
      </c>
      <c r="AI34" s="2">
        <v>3</v>
      </c>
      <c r="AJ34" s="2">
        <v>3.1</v>
      </c>
      <c r="AK34" s="2">
        <v>3.2</v>
      </c>
      <c r="AL34" s="13"/>
      <c r="AM34" s="13"/>
      <c r="AN34" s="13"/>
      <c r="AO34" s="13"/>
      <c r="AP34" s="13"/>
      <c r="AQ34" s="13"/>
      <c r="AR34" s="13"/>
      <c r="AS34" s="13"/>
      <c r="AT34" s="13"/>
      <c r="AU34" s="13"/>
      <c r="AV34" s="13"/>
      <c r="AW34" s="13"/>
      <c r="AX34" s="13"/>
    </row>
    <row r="35" spans="1:51">
      <c r="A35" s="8"/>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row>
    <row r="36" spans="1:51" s="12" customFormat="1">
      <c r="A36" s="9" t="s">
        <v>37</v>
      </c>
      <c r="B36" s="9">
        <v>1993</v>
      </c>
      <c r="C36" s="9">
        <v>1994</v>
      </c>
      <c r="D36" s="9">
        <v>1995</v>
      </c>
      <c r="E36" s="9">
        <v>1996</v>
      </c>
      <c r="F36" s="9">
        <v>1997</v>
      </c>
      <c r="G36" s="9">
        <v>1998</v>
      </c>
      <c r="H36" s="9">
        <v>1999</v>
      </c>
      <c r="I36" s="9">
        <v>2000</v>
      </c>
      <c r="J36" s="9">
        <v>2001</v>
      </c>
      <c r="K36" s="9">
        <v>2002</v>
      </c>
      <c r="L36" s="9">
        <v>2003</v>
      </c>
      <c r="M36" s="9">
        <v>2004</v>
      </c>
      <c r="N36" s="9">
        <v>2005</v>
      </c>
      <c r="O36" s="9">
        <v>2006</v>
      </c>
      <c r="P36" s="9">
        <v>2007</v>
      </c>
      <c r="Q36" s="10">
        <v>2008</v>
      </c>
      <c r="R36" s="9">
        <v>2009</v>
      </c>
      <c r="S36" s="9">
        <v>2010</v>
      </c>
      <c r="T36" s="9">
        <v>2011</v>
      </c>
      <c r="U36" s="9">
        <v>2012</v>
      </c>
      <c r="V36" s="9">
        <v>2013</v>
      </c>
      <c r="W36" s="9">
        <v>2014</v>
      </c>
      <c r="X36" s="9">
        <v>2015</v>
      </c>
      <c r="Y36" s="9">
        <v>2016</v>
      </c>
      <c r="Z36" s="9">
        <v>2017</v>
      </c>
      <c r="AA36" s="9">
        <v>2018</v>
      </c>
      <c r="AB36" s="9">
        <v>2019</v>
      </c>
      <c r="AC36" s="9">
        <v>2020</v>
      </c>
      <c r="AD36" s="9">
        <v>2021</v>
      </c>
      <c r="AE36" s="9">
        <v>2022</v>
      </c>
      <c r="AF36" s="9">
        <v>2023</v>
      </c>
      <c r="AG36" s="9">
        <v>2024</v>
      </c>
      <c r="AH36" s="9">
        <v>2025</v>
      </c>
      <c r="AI36" s="9">
        <v>2026</v>
      </c>
      <c r="AJ36" s="9">
        <v>2027</v>
      </c>
      <c r="AK36" s="9">
        <v>2028</v>
      </c>
      <c r="AL36" s="11"/>
      <c r="AM36" s="11"/>
      <c r="AN36" s="11"/>
      <c r="AO36" s="11"/>
      <c r="AP36" s="11"/>
      <c r="AQ36" s="11"/>
      <c r="AR36" s="11"/>
      <c r="AS36" s="11"/>
      <c r="AT36" s="11"/>
      <c r="AU36" s="11"/>
      <c r="AV36" s="11"/>
      <c r="AW36" s="11"/>
      <c r="AX36" s="11"/>
      <c r="AY36" s="11"/>
    </row>
    <row r="37" spans="1:51" s="14" customFormat="1">
      <c r="A37" s="27" t="s">
        <v>38</v>
      </c>
      <c r="B37" s="1">
        <v>1.5925419999999988</v>
      </c>
      <c r="C37" s="1">
        <v>1.6353920000000015</v>
      </c>
      <c r="D37" s="1">
        <v>1.6781749999999998</v>
      </c>
      <c r="E37" s="1">
        <v>1.7213650000000007</v>
      </c>
      <c r="F37" s="1">
        <v>1.7641299999999991</v>
      </c>
      <c r="G37" s="1">
        <v>1.8067890000000006</v>
      </c>
      <c r="H37" s="1">
        <v>1.8499450000000013</v>
      </c>
      <c r="I37" s="1">
        <v>1.8938830000000006</v>
      </c>
      <c r="J37" s="1">
        <v>1.9363990000000002</v>
      </c>
      <c r="K37" s="1">
        <v>1.9804250000000001</v>
      </c>
      <c r="L37" s="1">
        <v>2.0253319999999997</v>
      </c>
      <c r="M37" s="1">
        <v>2.0701339999999986</v>
      </c>
      <c r="N37" s="1">
        <v>2.1143570000000005</v>
      </c>
      <c r="O37" s="1">
        <v>2.1588599999999993</v>
      </c>
      <c r="P37" s="1">
        <v>2.2025260000000006</v>
      </c>
      <c r="Q37" s="1">
        <v>2.2459550000000008</v>
      </c>
      <c r="R37" s="1">
        <v>2.2900570000000005</v>
      </c>
      <c r="S37" s="1">
        <v>2.3351820000000019</v>
      </c>
      <c r="T37" s="1">
        <v>2.3797680000000017</v>
      </c>
      <c r="U37" s="1">
        <v>2.4254390000000021</v>
      </c>
      <c r="V37" s="1">
        <v>2.4717300000000004</v>
      </c>
      <c r="W37" s="1">
        <v>2.5179</v>
      </c>
      <c r="X37" s="1">
        <v>2.5635039999999982</v>
      </c>
      <c r="Y37" s="1">
        <v>2.607393999999998</v>
      </c>
      <c r="Z37" s="1">
        <v>2.647880799999998</v>
      </c>
      <c r="AA37" s="1">
        <v>2.688996266390363</v>
      </c>
      <c r="AB37" s="1">
        <v>2.7307501609065326</v>
      </c>
      <c r="AC37" s="1">
        <v>2.7731523968611258</v>
      </c>
      <c r="AD37" s="1">
        <v>2.8162130414975852</v>
      </c>
      <c r="AE37" s="1">
        <v>2.8599423183803672</v>
      </c>
      <c r="AF37" s="2">
        <v>2.9043506098222442</v>
      </c>
      <c r="AG37" s="2">
        <v>3</v>
      </c>
      <c r="AH37" s="2">
        <v>3</v>
      </c>
      <c r="AI37" s="2">
        <v>3.1</v>
      </c>
      <c r="AJ37" s="2">
        <v>3.1</v>
      </c>
      <c r="AK37" s="2">
        <v>3.2</v>
      </c>
      <c r="AL37" s="13"/>
      <c r="AM37" s="13"/>
      <c r="AN37" s="13"/>
      <c r="AO37" s="13"/>
      <c r="AP37" s="13"/>
      <c r="AQ37" s="13"/>
      <c r="AR37" s="13"/>
      <c r="AS37" s="13"/>
      <c r="AT37" s="13"/>
      <c r="AU37" s="13"/>
      <c r="AV37" s="13"/>
      <c r="AW37" s="13"/>
      <c r="AX37" s="13"/>
    </row>
    <row r="38" spans="1:51" s="14" customFormat="1">
      <c r="A38" s="28" t="s">
        <v>8</v>
      </c>
      <c r="B38" s="3">
        <v>13.262</v>
      </c>
      <c r="C38" s="3">
        <v>14.007999999999999</v>
      </c>
      <c r="D38" s="3">
        <v>14.019</v>
      </c>
      <c r="E38" s="3">
        <v>14.317</v>
      </c>
      <c r="F38" s="3">
        <v>13.37</v>
      </c>
      <c r="G38" s="3">
        <v>11.599</v>
      </c>
      <c r="H38" s="3">
        <v>9.532</v>
      </c>
      <c r="I38" s="3">
        <v>13.526</v>
      </c>
      <c r="J38" s="3">
        <v>14.026</v>
      </c>
      <c r="K38" s="3">
        <v>13.489000000000001</v>
      </c>
      <c r="L38" s="3">
        <v>13.042</v>
      </c>
      <c r="M38" s="3">
        <v>11.749000000000001</v>
      </c>
      <c r="N38" s="3">
        <v>9.7810000000000006</v>
      </c>
      <c r="O38" s="3">
        <v>8.6620000000000008</v>
      </c>
      <c r="P38" s="3">
        <v>6.3719999999999999</v>
      </c>
      <c r="Q38" s="3">
        <v>5.5789999999999997</v>
      </c>
      <c r="R38" s="3">
        <v>6.5570000000000004</v>
      </c>
      <c r="S38" s="31">
        <v>6.516</v>
      </c>
      <c r="T38" s="31">
        <v>4.4809999999999999</v>
      </c>
      <c r="U38" s="31">
        <v>4.05</v>
      </c>
      <c r="V38" s="31">
        <v>4.0979999999999999</v>
      </c>
      <c r="W38" s="31">
        <v>4.8230000000000004</v>
      </c>
      <c r="X38" s="31">
        <v>5.0519999999999996</v>
      </c>
      <c r="Y38" s="31">
        <v>5.4939999999999998</v>
      </c>
      <c r="Z38" s="31">
        <v>6.13</v>
      </c>
      <c r="AA38" s="31">
        <v>5.9560000000000004</v>
      </c>
      <c r="AB38" s="31">
        <v>7.07</v>
      </c>
      <c r="AC38" s="31">
        <v>18.547999999999998</v>
      </c>
      <c r="AD38" s="31">
        <v>11.292999999999999</v>
      </c>
      <c r="AE38" s="76">
        <v>8.8000000000000007</v>
      </c>
      <c r="AF38" s="32">
        <v>8.1999999999999993</v>
      </c>
      <c r="AG38" s="32">
        <v>8.3000000000000007</v>
      </c>
      <c r="AH38" s="32">
        <v>8</v>
      </c>
      <c r="AI38" s="32">
        <v>7.8</v>
      </c>
      <c r="AJ38" s="32">
        <v>8.1</v>
      </c>
      <c r="AK38" s="32">
        <v>8.3000000000000007</v>
      </c>
      <c r="AL38" s="13"/>
      <c r="AM38" s="13"/>
      <c r="AN38" s="13"/>
      <c r="AO38" s="13"/>
      <c r="AP38" s="13"/>
      <c r="AQ38" s="13"/>
      <c r="AR38" s="13"/>
      <c r="AS38" s="13"/>
      <c r="AT38" s="13"/>
      <c r="AU38" s="13"/>
      <c r="AV38" s="13"/>
      <c r="AW38" s="13"/>
      <c r="AX38" s="13"/>
    </row>
    <row r="39" spans="1:51">
      <c r="A39" s="8"/>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row>
    <row r="40" spans="1:51" s="12" customFormat="1">
      <c r="A40" s="9" t="s">
        <v>31</v>
      </c>
      <c r="B40" s="9">
        <v>1993</v>
      </c>
      <c r="C40" s="9">
        <v>1994</v>
      </c>
      <c r="D40" s="9">
        <v>1995</v>
      </c>
      <c r="E40" s="9">
        <v>1996</v>
      </c>
      <c r="F40" s="9">
        <v>1997</v>
      </c>
      <c r="G40" s="9">
        <v>1998</v>
      </c>
      <c r="H40" s="9">
        <v>1999</v>
      </c>
      <c r="I40" s="9">
        <v>2000</v>
      </c>
      <c r="J40" s="9">
        <v>2001</v>
      </c>
      <c r="K40" s="9">
        <v>2002</v>
      </c>
      <c r="L40" s="9">
        <v>2003</v>
      </c>
      <c r="M40" s="9">
        <v>2004</v>
      </c>
      <c r="N40" s="9">
        <v>2005</v>
      </c>
      <c r="O40" s="9">
        <v>2006</v>
      </c>
      <c r="P40" s="9">
        <v>2007</v>
      </c>
      <c r="Q40" s="10">
        <v>2008</v>
      </c>
      <c r="R40" s="9">
        <v>2009</v>
      </c>
      <c r="S40" s="9">
        <v>2010</v>
      </c>
      <c r="T40" s="9">
        <v>2011</v>
      </c>
      <c r="U40" s="9">
        <v>2012</v>
      </c>
      <c r="V40" s="9">
        <v>2013</v>
      </c>
      <c r="W40" s="9">
        <v>2014</v>
      </c>
      <c r="X40" s="9">
        <v>2015</v>
      </c>
      <c r="Y40" s="9">
        <v>2016</v>
      </c>
      <c r="Z40" s="9">
        <v>2017</v>
      </c>
      <c r="AA40" s="9">
        <v>2018</v>
      </c>
      <c r="AB40" s="9">
        <v>2019</v>
      </c>
      <c r="AC40" s="9">
        <v>2020</v>
      </c>
      <c r="AD40" s="9">
        <v>2021</v>
      </c>
      <c r="AE40" s="9">
        <v>2022</v>
      </c>
      <c r="AF40" s="9">
        <v>2023</v>
      </c>
      <c r="AG40" s="9">
        <v>2024</v>
      </c>
      <c r="AH40" s="9">
        <v>2025</v>
      </c>
      <c r="AI40" s="9">
        <v>2026</v>
      </c>
      <c r="AJ40" s="9">
        <v>2027</v>
      </c>
      <c r="AK40" s="9">
        <v>2028</v>
      </c>
      <c r="AL40" s="11"/>
      <c r="AM40" s="11"/>
      <c r="AN40" s="11"/>
      <c r="AO40" s="11"/>
      <c r="AP40" s="11"/>
      <c r="AQ40" s="11"/>
      <c r="AR40" s="11"/>
      <c r="AS40" s="11"/>
      <c r="AT40" s="11"/>
      <c r="AU40" s="11"/>
      <c r="AV40" s="11"/>
      <c r="AW40" s="11"/>
      <c r="AX40" s="11"/>
      <c r="AY40" s="11"/>
    </row>
    <row r="41" spans="1:51" s="14" customFormat="1">
      <c r="A41" s="26" t="s">
        <v>33</v>
      </c>
      <c r="B41" s="1">
        <v>5</v>
      </c>
      <c r="C41" s="1">
        <v>5</v>
      </c>
      <c r="D41" s="1">
        <v>5</v>
      </c>
      <c r="E41" s="1">
        <v>5</v>
      </c>
      <c r="F41" s="1">
        <v>5.0999999999999996</v>
      </c>
      <c r="G41" s="1">
        <v>5.2</v>
      </c>
      <c r="H41" s="1">
        <v>5.3</v>
      </c>
      <c r="I41" s="1">
        <v>5.48</v>
      </c>
      <c r="J41" s="1">
        <v>5.48</v>
      </c>
      <c r="K41" s="1">
        <v>5.48</v>
      </c>
      <c r="L41" s="1">
        <v>5.48</v>
      </c>
      <c r="M41" s="1">
        <v>5.48</v>
      </c>
      <c r="N41" s="1">
        <v>5.48</v>
      </c>
      <c r="O41" s="1">
        <v>5.4</v>
      </c>
      <c r="P41" s="1">
        <v>5.4</v>
      </c>
      <c r="Q41" s="1">
        <v>5.4</v>
      </c>
      <c r="R41" s="1">
        <v>5.4</v>
      </c>
      <c r="S41" s="1">
        <v>5.6889000000000003</v>
      </c>
      <c r="T41" s="1">
        <v>5.65</v>
      </c>
      <c r="U41" s="1">
        <v>5.63</v>
      </c>
      <c r="V41" s="1">
        <v>5.63</v>
      </c>
      <c r="W41" s="1">
        <v>5.63</v>
      </c>
      <c r="X41" s="3">
        <v>5.63</v>
      </c>
      <c r="Y41" s="3">
        <v>5.6529999999999996</v>
      </c>
      <c r="Z41" s="3">
        <v>5.6760939609236232</v>
      </c>
      <c r="AA41" s="3">
        <v>5.6992822666254428</v>
      </c>
      <c r="AB41" s="3">
        <v>5.7225653025281762</v>
      </c>
      <c r="AC41" s="3">
        <v>5.7459434556290896</v>
      </c>
      <c r="AD41" s="3">
        <v>5.7694171145064379</v>
      </c>
      <c r="AE41" s="3">
        <v>5.7929866693259138</v>
      </c>
      <c r="AF41" s="16">
        <v>5.7929866693259138</v>
      </c>
      <c r="AG41" s="16">
        <v>5.7929866693259138</v>
      </c>
      <c r="AH41" s="16">
        <v>5.7929866693259138</v>
      </c>
      <c r="AI41" s="16">
        <v>5.9</v>
      </c>
      <c r="AJ41" s="16">
        <v>5.9</v>
      </c>
      <c r="AK41" s="16">
        <v>5.9</v>
      </c>
      <c r="AL41" s="13"/>
      <c r="AM41" s="13"/>
      <c r="AN41" s="13"/>
      <c r="AO41" s="13"/>
      <c r="AP41" s="13"/>
      <c r="AQ41" s="13"/>
      <c r="AR41" s="13"/>
      <c r="AS41" s="13"/>
      <c r="AT41" s="13"/>
      <c r="AU41" s="13"/>
      <c r="AV41" s="13"/>
      <c r="AW41" s="13"/>
      <c r="AX41" s="13"/>
    </row>
    <row r="42" spans="1:51" s="14" customFormat="1">
      <c r="A42" s="26" t="s">
        <v>32</v>
      </c>
      <c r="B42" s="1">
        <v>49.881</v>
      </c>
      <c r="C42" s="1">
        <v>49.707999999999998</v>
      </c>
      <c r="D42" s="1">
        <v>49.534999999999997</v>
      </c>
      <c r="E42" s="1">
        <v>49.362000000000002</v>
      </c>
      <c r="F42" s="1">
        <v>49.189</v>
      </c>
      <c r="G42" s="1">
        <v>49.015999999999998</v>
      </c>
      <c r="H42" s="1">
        <v>48.843000000000004</v>
      </c>
      <c r="I42" s="1">
        <v>48.67</v>
      </c>
      <c r="J42" s="1">
        <v>48.5</v>
      </c>
      <c r="K42" s="1">
        <v>48.33</v>
      </c>
      <c r="L42" s="1">
        <v>48.16</v>
      </c>
      <c r="M42" s="1">
        <v>47.99</v>
      </c>
      <c r="N42" s="1">
        <v>47.82</v>
      </c>
      <c r="O42" s="1">
        <v>47.654000000000003</v>
      </c>
      <c r="P42" s="1">
        <v>47.488</v>
      </c>
      <c r="Q42" s="1">
        <v>47.322000000000003</v>
      </c>
      <c r="R42" s="1">
        <v>47.155999999999999</v>
      </c>
      <c r="S42" s="1">
        <v>46.99</v>
      </c>
      <c r="T42" s="1">
        <v>46.826000000000001</v>
      </c>
      <c r="U42" s="1">
        <v>46.661999999999999</v>
      </c>
      <c r="V42" s="1">
        <v>46.497999999999998</v>
      </c>
      <c r="W42" s="1">
        <v>46.334000000000003</v>
      </c>
      <c r="X42" s="1">
        <v>46.17</v>
      </c>
      <c r="Y42" s="1">
        <v>46.021599999999999</v>
      </c>
      <c r="Z42" s="1">
        <v>45.873676988520685</v>
      </c>
      <c r="AA42" s="1">
        <v>45.726229432421562</v>
      </c>
      <c r="AB42" s="1">
        <v>45.579255803489971</v>
      </c>
      <c r="AC42" s="1">
        <v>45.432754578425254</v>
      </c>
      <c r="AD42" s="1">
        <v>45.286724238822949</v>
      </c>
      <c r="AE42" s="1">
        <v>45.141163271159066</v>
      </c>
      <c r="AF42" s="2">
        <v>44.996070166774402</v>
      </c>
      <c r="AG42" s="2">
        <v>44.9</v>
      </c>
      <c r="AH42" s="2">
        <v>44.8</v>
      </c>
      <c r="AI42" s="2">
        <v>44.7</v>
      </c>
      <c r="AJ42" s="2">
        <v>44.6</v>
      </c>
      <c r="AK42" s="2">
        <v>44.5</v>
      </c>
      <c r="AL42" s="13"/>
      <c r="AM42" s="13"/>
      <c r="AN42" s="13"/>
      <c r="AO42" s="13"/>
      <c r="AP42" s="13"/>
      <c r="AQ42" s="13"/>
      <c r="AR42" s="13"/>
      <c r="AS42" s="13"/>
      <c r="AT42" s="13"/>
      <c r="AU42" s="13"/>
      <c r="AV42" s="13"/>
      <c r="AW42" s="13"/>
      <c r="AX42" s="13"/>
    </row>
    <row r="43" spans="1:51" s="14" customFormat="1">
      <c r="A43" s="26" t="s">
        <v>34</v>
      </c>
      <c r="B43" s="1">
        <v>3.9420250000000001</v>
      </c>
      <c r="C43" s="1">
        <v>4.3380609999999997</v>
      </c>
      <c r="D43" s="1">
        <v>2.9849380000000001</v>
      </c>
      <c r="E43" s="1">
        <v>4.6240870000000003</v>
      </c>
      <c r="F43" s="1">
        <v>5.6471800000000005</v>
      </c>
      <c r="G43" s="1">
        <v>5.9478739999999997</v>
      </c>
      <c r="H43" s="1">
        <v>5.6691820000000002</v>
      </c>
      <c r="I43" s="1">
        <v>5.7901930000000004</v>
      </c>
      <c r="J43" s="1">
        <v>7.0076369999999999</v>
      </c>
      <c r="K43" s="1">
        <v>5.8708670000000005</v>
      </c>
      <c r="L43" s="1">
        <v>6.1532260000000001</v>
      </c>
      <c r="M43" s="1">
        <v>5.8048609999999998</v>
      </c>
      <c r="N43" s="1">
        <v>6.8389550000000003</v>
      </c>
      <c r="O43" s="1">
        <v>7.3706700000000005</v>
      </c>
      <c r="P43" s="1">
        <v>7.198321</v>
      </c>
      <c r="Q43" s="1">
        <v>7.3743370000000006</v>
      </c>
      <c r="R43" s="1">
        <v>8.5991149999999994</v>
      </c>
      <c r="S43" s="1">
        <v>9.1638330000000003</v>
      </c>
      <c r="T43" s="1">
        <v>10.098917999999999</v>
      </c>
      <c r="U43" s="1">
        <v>10.113586</v>
      </c>
      <c r="V43" s="1">
        <v>10.718641</v>
      </c>
      <c r="W43" s="1">
        <v>8.8007999999999988</v>
      </c>
      <c r="X43" s="1">
        <v>8.9969844999999982</v>
      </c>
      <c r="Y43" s="1">
        <v>9.1975422794791637</v>
      </c>
      <c r="Z43" s="1">
        <v>9.4025708261258867</v>
      </c>
      <c r="AA43" s="1">
        <v>9.6121698007916088</v>
      </c>
      <c r="AB43" s="1">
        <v>9.8264410859342544</v>
      </c>
      <c r="AC43" s="1">
        <v>10.045488835141539</v>
      </c>
      <c r="AD43" s="1">
        <v>10.269419523758234</v>
      </c>
      <c r="AE43" s="1">
        <v>10.49834200064201</v>
      </c>
      <c r="AF43" s="2">
        <v>10.732367541072987</v>
      </c>
      <c r="AG43" s="2">
        <v>10.9</v>
      </c>
      <c r="AH43" s="2">
        <v>11.1</v>
      </c>
      <c r="AI43" s="2">
        <v>11.3</v>
      </c>
      <c r="AJ43" s="2">
        <v>11.5</v>
      </c>
      <c r="AK43" s="2">
        <v>11.7</v>
      </c>
      <c r="AL43" s="13"/>
      <c r="AM43" s="13"/>
      <c r="AN43" s="13"/>
      <c r="AO43" s="13"/>
      <c r="AP43" s="13"/>
      <c r="AQ43" s="13"/>
      <c r="AR43" s="13"/>
      <c r="AS43" s="13"/>
      <c r="AT43" s="13"/>
      <c r="AU43" s="13"/>
      <c r="AV43" s="13"/>
      <c r="AW43" s="13"/>
      <c r="AX43" s="13"/>
    </row>
    <row r="44" spans="1:51" s="14" customFormat="1">
      <c r="A44" s="26" t="s">
        <v>35</v>
      </c>
      <c r="B44" s="1">
        <v>1.499071737467125</v>
      </c>
      <c r="C44" s="1">
        <v>1.6161569460800547</v>
      </c>
      <c r="D44" s="1">
        <v>1.0895007902238543</v>
      </c>
      <c r="E44" s="1">
        <v>1.6536187965429148</v>
      </c>
      <c r="F44" s="1">
        <v>1.978730464294812</v>
      </c>
      <c r="G44" s="1">
        <v>2.0423091080400284</v>
      </c>
      <c r="H44" s="1">
        <v>1.9080464876613701</v>
      </c>
      <c r="I44" s="1">
        <v>1.9107359652211449</v>
      </c>
      <c r="J44" s="1">
        <v>2.268075634919299</v>
      </c>
      <c r="K44" s="1">
        <v>1.8642022821197961</v>
      </c>
      <c r="L44" s="1">
        <v>1.9173862183851669</v>
      </c>
      <c r="M44" s="1">
        <v>1.7754360627378583</v>
      </c>
      <c r="N44" s="1">
        <v>2.0534534967339395</v>
      </c>
      <c r="O44" s="1">
        <v>2.1730178174211838</v>
      </c>
      <c r="P44" s="1">
        <v>2.0841700187648007</v>
      </c>
      <c r="Q44" s="1">
        <v>2.0972056168642439</v>
      </c>
      <c r="R44" s="1">
        <v>2.4024001329837388</v>
      </c>
      <c r="S44" s="1">
        <v>2.5153100744341135</v>
      </c>
      <c r="T44" s="1">
        <v>2.7237086754291382</v>
      </c>
      <c r="U44" s="1">
        <v>2.6805598183696628</v>
      </c>
      <c r="V44" s="1">
        <v>2.7924311872828231</v>
      </c>
      <c r="W44" s="1">
        <v>2.2543113627968951</v>
      </c>
      <c r="X44" s="1">
        <v>2.2743971494031907</v>
      </c>
      <c r="Y44" s="1">
        <v>2.2946618992309169</v>
      </c>
      <c r="Z44" s="1">
        <v>2.315107206832244</v>
      </c>
      <c r="AA44" s="1">
        <v>2.3357346809667119</v>
      </c>
      <c r="AB44" s="1">
        <v>2.3565459447278165</v>
      </c>
      <c r="AC44" s="1">
        <v>2.3775426356707254</v>
      </c>
      <c r="AD44" s="1">
        <v>2.39872640594113</v>
      </c>
      <c r="AE44" s="1">
        <v>2.4200989224052458</v>
      </c>
      <c r="AF44" s="2">
        <v>2.4416618667809722</v>
      </c>
      <c r="AG44" s="2">
        <v>2.5</v>
      </c>
      <c r="AH44" s="2">
        <v>2.5</v>
      </c>
      <c r="AI44" s="2">
        <v>2.5</v>
      </c>
      <c r="AJ44" s="2">
        <v>2.6</v>
      </c>
      <c r="AK44" s="2">
        <v>2.6</v>
      </c>
      <c r="AL44" s="13"/>
      <c r="AM44" s="13"/>
      <c r="AN44" s="13"/>
      <c r="AO44" s="13"/>
      <c r="AP44" s="13"/>
      <c r="AQ44" s="13"/>
      <c r="AR44" s="13"/>
      <c r="AS44" s="13"/>
      <c r="AT44" s="13"/>
      <c r="AU44" s="13"/>
      <c r="AV44" s="13"/>
      <c r="AW44" s="13"/>
      <c r="AX44" s="13"/>
    </row>
    <row r="45" spans="1:51">
      <c r="A45" s="26" t="s">
        <v>36</v>
      </c>
      <c r="B45" s="3">
        <v>75.082466125488295</v>
      </c>
      <c r="C45" s="3">
        <v>75.939270019531193</v>
      </c>
      <c r="D45" s="3">
        <v>76.786895751953097</v>
      </c>
      <c r="E45" s="3">
        <v>77.622283935546903</v>
      </c>
      <c r="F45" s="3">
        <v>78.4423828125</v>
      </c>
      <c r="G45" s="3">
        <v>79.244125366210994</v>
      </c>
      <c r="H45" s="3">
        <v>80.024452209472699</v>
      </c>
      <c r="I45" s="3">
        <v>81.401410093003904</v>
      </c>
      <c r="J45" s="3">
        <v>81.520782470703097</v>
      </c>
      <c r="K45" s="3">
        <v>82.247406005859403</v>
      </c>
      <c r="L45" s="3">
        <v>87.8</v>
      </c>
      <c r="M45" s="3">
        <v>83.687850952148395</v>
      </c>
      <c r="N45" s="3">
        <v>84.413803100585895</v>
      </c>
      <c r="O45" s="3">
        <v>85.151664733886705</v>
      </c>
      <c r="P45" s="3">
        <v>85.907493591308594</v>
      </c>
      <c r="Q45" s="3">
        <v>86.685844421386705</v>
      </c>
      <c r="R45" s="3">
        <v>87.485221862792997</v>
      </c>
      <c r="S45" s="3">
        <v>86.85</v>
      </c>
      <c r="T45" s="3">
        <v>89.135040283203097</v>
      </c>
      <c r="U45" s="3">
        <v>89.979476928710895</v>
      </c>
      <c r="V45" s="3">
        <v>89.1</v>
      </c>
      <c r="W45" s="3">
        <v>91.6923828125</v>
      </c>
      <c r="X45" s="3">
        <v>92.554840087890597</v>
      </c>
      <c r="Y45" s="3">
        <v>93.417800903320298</v>
      </c>
      <c r="Z45" s="1">
        <v>94.168831634521467</v>
      </c>
      <c r="AA45" s="1">
        <v>94.925900263786545</v>
      </c>
      <c r="AB45" s="1">
        <v>95.689055332688483</v>
      </c>
      <c r="AC45" s="1">
        <v>96.458345773049345</v>
      </c>
      <c r="AD45" s="1">
        <v>97.233820910077682</v>
      </c>
      <c r="AE45" s="1">
        <v>98.015530465531199</v>
      </c>
      <c r="AF45" s="2">
        <v>98.803524560904748</v>
      </c>
      <c r="AG45" s="2">
        <v>99.4</v>
      </c>
      <c r="AH45" s="2">
        <v>99.7</v>
      </c>
      <c r="AI45" s="2">
        <v>99.8</v>
      </c>
      <c r="AJ45" s="2">
        <v>99.8</v>
      </c>
      <c r="AK45" s="2">
        <v>99.9</v>
      </c>
      <c r="AL45" s="6"/>
      <c r="AM45" s="6"/>
      <c r="AN45" s="6"/>
      <c r="AO45" s="6"/>
      <c r="AP45" s="6"/>
      <c r="AQ45" s="6"/>
      <c r="AR45" s="6"/>
      <c r="AS45" s="6"/>
      <c r="AT45" s="6"/>
      <c r="AU45" s="6"/>
      <c r="AV45" s="6"/>
      <c r="AW45" s="6"/>
      <c r="AX45" s="6"/>
    </row>
    <row r="46" spans="1:51">
      <c r="A46" s="8"/>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row>
    <row r="47" spans="1:51">
      <c r="A47" s="8"/>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row>
    <row r="48" spans="1:51">
      <c r="A48" s="19" t="s">
        <v>14</v>
      </c>
      <c r="B48" s="90"/>
      <c r="C48" s="88"/>
      <c r="D48" s="88"/>
      <c r="E48" s="88"/>
      <c r="F48" s="88"/>
      <c r="G48" s="88"/>
      <c r="H48" s="88"/>
      <c r="I48" s="88"/>
      <c r="J48" s="88"/>
      <c r="K48" s="88"/>
      <c r="L48" s="88"/>
      <c r="M48" s="88"/>
      <c r="N48" s="88"/>
      <c r="O48" s="89"/>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row>
    <row r="49" spans="1:51">
      <c r="A49" s="9" t="s">
        <v>0</v>
      </c>
      <c r="B49" s="90" t="str">
        <f>+A1</f>
        <v>Panama</v>
      </c>
      <c r="C49" s="89"/>
      <c r="D49" s="90" t="s">
        <v>57</v>
      </c>
      <c r="E49" s="89"/>
      <c r="F49" s="90" t="s">
        <v>54</v>
      </c>
      <c r="G49" s="89"/>
      <c r="H49" s="90" t="s">
        <v>61</v>
      </c>
      <c r="I49" s="89"/>
      <c r="J49" s="90" t="s">
        <v>68</v>
      </c>
      <c r="K49" s="89"/>
      <c r="L49" s="90" t="s">
        <v>56</v>
      </c>
      <c r="M49" s="89"/>
      <c r="N49" s="90" t="s">
        <v>45</v>
      </c>
      <c r="O49" s="89"/>
      <c r="P49" s="22"/>
      <c r="Q49" s="22"/>
      <c r="R49" s="22"/>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row>
    <row r="50" spans="1:51">
      <c r="A50" s="20" t="s">
        <v>73</v>
      </c>
      <c r="B50" s="79">
        <v>1.9</v>
      </c>
      <c r="C50" s="80">
        <v>1.9</v>
      </c>
      <c r="D50" s="79">
        <v>2.1</v>
      </c>
      <c r="E50" s="80">
        <v>2.1</v>
      </c>
      <c r="F50" s="79">
        <v>2.5</v>
      </c>
      <c r="G50" s="80">
        <v>2.5</v>
      </c>
      <c r="H50" s="79">
        <v>0</v>
      </c>
      <c r="I50" s="80">
        <v>0</v>
      </c>
      <c r="J50" s="79">
        <v>-20.399999999999999</v>
      </c>
      <c r="K50" s="80">
        <v>-20.399999999999999</v>
      </c>
      <c r="L50" s="79">
        <v>1.9</v>
      </c>
      <c r="M50" s="80">
        <v>1.9</v>
      </c>
      <c r="N50" s="79">
        <v>1.2</v>
      </c>
      <c r="O50" s="80">
        <v>1.2</v>
      </c>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row>
    <row r="51" spans="1:51">
      <c r="A51" s="20" t="s">
        <v>74</v>
      </c>
      <c r="B51" s="79">
        <v>0.3</v>
      </c>
      <c r="C51" s="80">
        <v>0.3</v>
      </c>
      <c r="D51" s="79">
        <v>3.4</v>
      </c>
      <c r="E51" s="80">
        <v>3.4</v>
      </c>
      <c r="F51" s="79">
        <v>1.7</v>
      </c>
      <c r="G51" s="80">
        <v>1.7</v>
      </c>
      <c r="H51" s="79">
        <v>0.1</v>
      </c>
      <c r="I51" s="80">
        <v>0.1</v>
      </c>
      <c r="J51" s="79">
        <v>17932.400000000001</v>
      </c>
      <c r="K51" s="80">
        <v>17932.400000000001</v>
      </c>
      <c r="L51" s="79">
        <v>1.1000000000000001</v>
      </c>
      <c r="M51" s="80">
        <v>1.1000000000000001</v>
      </c>
      <c r="N51" s="79">
        <v>4.5999999999999996</v>
      </c>
      <c r="O51" s="80">
        <v>4.5999999999999996</v>
      </c>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row>
    <row r="52" spans="1:51">
      <c r="A52" s="20" t="s">
        <v>75</v>
      </c>
      <c r="B52" s="78">
        <v>9.8000000000000007</v>
      </c>
      <c r="C52" s="78">
        <v>9.8000000000000007</v>
      </c>
      <c r="D52" s="79">
        <v>11.9</v>
      </c>
      <c r="E52" s="80">
        <v>11.9</v>
      </c>
      <c r="F52" s="79">
        <v>13.5</v>
      </c>
      <c r="G52" s="80">
        <v>13.5</v>
      </c>
      <c r="H52" s="79">
        <v>4.3</v>
      </c>
      <c r="I52" s="80">
        <v>4.3</v>
      </c>
      <c r="J52" s="78">
        <v>39.5</v>
      </c>
      <c r="K52" s="78">
        <v>39.5</v>
      </c>
      <c r="L52" s="78">
        <v>8.4</v>
      </c>
      <c r="M52" s="78">
        <v>8.4</v>
      </c>
      <c r="N52" s="78">
        <v>6.7</v>
      </c>
      <c r="O52" s="78">
        <v>6.7</v>
      </c>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row>
    <row r="53" spans="1:51">
      <c r="A53" s="20" t="s">
        <v>15</v>
      </c>
      <c r="B53" s="85">
        <v>36085</v>
      </c>
      <c r="C53" s="85">
        <v>36085</v>
      </c>
      <c r="D53" s="86">
        <v>18225</v>
      </c>
      <c r="E53" s="87">
        <v>18225</v>
      </c>
      <c r="F53" s="86">
        <v>24490</v>
      </c>
      <c r="G53" s="87">
        <v>24490</v>
      </c>
      <c r="H53" s="86">
        <v>12664</v>
      </c>
      <c r="I53" s="87">
        <v>12664</v>
      </c>
      <c r="J53" s="85">
        <v>5949</v>
      </c>
      <c r="K53" s="85">
        <v>5949</v>
      </c>
      <c r="L53" s="85">
        <v>10581</v>
      </c>
      <c r="M53" s="85">
        <v>10581</v>
      </c>
      <c r="N53" s="85">
        <v>7071</v>
      </c>
      <c r="O53" s="85">
        <v>7071</v>
      </c>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row>
    <row r="54" spans="1:51">
      <c r="A54" s="20" t="s">
        <v>16</v>
      </c>
      <c r="B54" s="83">
        <v>70.5</v>
      </c>
      <c r="C54" s="83">
        <v>70.5</v>
      </c>
      <c r="D54" s="81">
        <v>351.3</v>
      </c>
      <c r="E54" s="82">
        <v>351.3</v>
      </c>
      <c r="F54" s="81">
        <v>65.3</v>
      </c>
      <c r="G54" s="82">
        <v>65.3</v>
      </c>
      <c r="H54" s="81">
        <v>115.5</v>
      </c>
      <c r="I54" s="82">
        <v>115.5</v>
      </c>
      <c r="J54" s="83">
        <v>49.1</v>
      </c>
      <c r="K54" s="83">
        <v>49.1</v>
      </c>
      <c r="L54" s="83">
        <v>30.7</v>
      </c>
      <c r="M54" s="83">
        <v>30.7</v>
      </c>
      <c r="N54" s="83">
        <v>15.8</v>
      </c>
      <c r="O54" s="83">
        <v>15.8</v>
      </c>
      <c r="P54" s="6"/>
      <c r="Q54" s="6"/>
      <c r="R54" s="6"/>
      <c r="S54" s="17"/>
      <c r="T54" s="17"/>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row>
    <row r="55" spans="1:51" s="18" customFormat="1">
      <c r="A55" s="15" t="s">
        <v>17</v>
      </c>
      <c r="B55" s="79">
        <v>36</v>
      </c>
      <c r="C55" s="80">
        <v>36</v>
      </c>
      <c r="D55" s="79">
        <v>39</v>
      </c>
      <c r="E55" s="80">
        <v>39</v>
      </c>
      <c r="F55" s="79">
        <v>58</v>
      </c>
      <c r="G55" s="80">
        <v>58</v>
      </c>
      <c r="H55" s="79">
        <v>36</v>
      </c>
      <c r="I55" s="80">
        <v>36</v>
      </c>
      <c r="J55" s="78">
        <v>14</v>
      </c>
      <c r="K55" s="78">
        <v>14</v>
      </c>
      <c r="L55" s="78">
        <v>34</v>
      </c>
      <c r="M55" s="78">
        <v>34</v>
      </c>
      <c r="N55" s="78">
        <v>20</v>
      </c>
      <c r="O55" s="78">
        <v>20</v>
      </c>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row>
    <row r="56" spans="1:51">
      <c r="A56" s="23"/>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row>
    <row r="57" spans="1:51">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row>
    <row r="58" spans="1:51">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row>
    <row r="59" spans="1:51">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row>
    <row r="60" spans="1:51">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row>
    <row r="61" spans="1:51">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row>
    <row r="62" spans="1:51">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row>
    <row r="63" spans="1:51">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row>
    <row r="64" spans="1:51">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row>
    <row r="65" spans="1:51">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row>
    <row r="66" spans="1:51">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row>
    <row r="67" spans="1:51">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row>
    <row r="68" spans="1:51">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row>
    <row r="69" spans="1:51">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row>
    <row r="70" spans="1:51">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row>
    <row r="71" spans="1:51">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row>
    <row r="72" spans="1:51">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row>
    <row r="73" spans="1:51">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row>
    <row r="74" spans="1:51">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row>
    <row r="75" spans="1:51">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row>
    <row r="76" spans="1:51">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row>
    <row r="77" spans="1:51">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row>
    <row r="78" spans="1:51">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row>
    <row r="79" spans="1:51">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row>
    <row r="80" spans="1:51">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row>
    <row r="81" spans="1:51">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row>
    <row r="82" spans="1:51">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row>
    <row r="83" spans="1:51">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row>
    <row r="84" spans="1:51">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row>
    <row r="85" spans="1:51">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row>
    <row r="86" spans="1:51">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row>
    <row r="87" spans="1:51">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row>
    <row r="88" spans="1:51">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row>
    <row r="89" spans="1:51">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row>
    <row r="90" spans="1:51">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row>
    <row r="91" spans="1:51">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row>
    <row r="92" spans="1:51">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row>
    <row r="93" spans="1:51">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row>
    <row r="94" spans="1:51">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row>
    <row r="95" spans="1:51">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row>
    <row r="96" spans="1:51">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row>
    <row r="97" spans="1:51">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row>
    <row r="98" spans="1:51">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row>
    <row r="99" spans="1:51">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row>
    <row r="100" spans="1:51">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row>
    <row r="101" spans="1:51">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row>
    <row r="102" spans="1:51">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row>
    <row r="103" spans="1:51">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row>
    <row r="104" spans="1:51">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row>
    <row r="105" spans="1:51">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row>
    <row r="106" spans="1:51">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row>
    <row r="107" spans="1:51">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row>
    <row r="108" spans="1:51">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row>
    <row r="109" spans="1:51">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row>
    <row r="110" spans="1:51">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row>
    <row r="111" spans="1:51">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row>
    <row r="112" spans="1:51">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row>
    <row r="113" spans="1:51">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row>
    <row r="114" spans="1:51">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row>
    <row r="115" spans="1:51">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row>
    <row r="116" spans="1:51">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row>
    <row r="117" spans="1:51">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6"/>
    </row>
    <row r="118" spans="1:51">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row>
    <row r="119" spans="1:51">
      <c r="A119" s="6"/>
      <c r="B119" s="6"/>
      <c r="C119" s="6"/>
      <c r="D119" s="6"/>
      <c r="E119" s="6"/>
      <c r="F119" s="6"/>
      <c r="G119" s="6"/>
      <c r="H119" s="6"/>
      <c r="I119" s="6"/>
      <c r="J119" s="6"/>
      <c r="K119" s="6"/>
      <c r="L119" s="6"/>
      <c r="M119" s="6"/>
      <c r="N119" s="6"/>
      <c r="O119" s="6"/>
      <c r="P119" s="6"/>
      <c r="Q119" s="6"/>
      <c r="R119" s="6"/>
    </row>
    <row r="120" spans="1:51">
      <c r="A120" s="6"/>
      <c r="B120" s="6"/>
      <c r="C120" s="6"/>
      <c r="D120" s="6"/>
      <c r="E120" s="6"/>
      <c r="F120" s="6"/>
      <c r="G120" s="6"/>
      <c r="H120" s="6"/>
      <c r="I120" s="6"/>
      <c r="J120" s="6"/>
      <c r="K120" s="6"/>
      <c r="L120" s="6"/>
      <c r="M120" s="6"/>
      <c r="N120" s="6"/>
      <c r="O120" s="6"/>
      <c r="P120" s="6"/>
      <c r="Q120" s="6"/>
      <c r="R120" s="6"/>
    </row>
    <row r="121" spans="1:51">
      <c r="A121" s="6"/>
      <c r="B121" s="6"/>
      <c r="C121" s="6"/>
      <c r="D121" s="6"/>
      <c r="E121" s="6"/>
      <c r="F121" s="6"/>
      <c r="G121" s="6"/>
      <c r="H121" s="6"/>
      <c r="I121" s="6"/>
      <c r="J121" s="6"/>
      <c r="K121" s="6"/>
      <c r="L121" s="6"/>
      <c r="M121" s="6"/>
      <c r="N121" s="6"/>
      <c r="O121" s="6"/>
      <c r="P121" s="6"/>
      <c r="Q121" s="6"/>
      <c r="R121" s="6"/>
    </row>
    <row r="122" spans="1:51">
      <c r="A122" s="6"/>
      <c r="B122" s="6"/>
      <c r="C122" s="6"/>
      <c r="D122" s="6"/>
      <c r="E122" s="6"/>
      <c r="F122" s="6"/>
      <c r="G122" s="6"/>
      <c r="H122" s="6"/>
      <c r="I122" s="6"/>
      <c r="J122" s="6"/>
      <c r="K122" s="6"/>
      <c r="L122" s="6"/>
      <c r="M122" s="6"/>
      <c r="N122" s="6"/>
      <c r="O122" s="6"/>
      <c r="P122" s="6"/>
      <c r="Q122" s="6"/>
      <c r="R122" s="6"/>
    </row>
    <row r="123" spans="1:51">
      <c r="A123" s="6"/>
      <c r="B123" s="6"/>
      <c r="C123" s="6"/>
      <c r="D123" s="6"/>
      <c r="E123" s="6"/>
      <c r="F123" s="6"/>
      <c r="G123" s="6"/>
      <c r="H123" s="6"/>
      <c r="I123" s="6"/>
      <c r="J123" s="6"/>
      <c r="K123" s="6"/>
      <c r="L123" s="6"/>
      <c r="M123" s="6"/>
      <c r="N123" s="6"/>
      <c r="O123" s="6"/>
      <c r="P123" s="6"/>
      <c r="Q123" s="6"/>
      <c r="R123" s="6"/>
    </row>
    <row r="124" spans="1:51">
      <c r="A124" s="6"/>
      <c r="B124" s="6"/>
      <c r="C124" s="6"/>
      <c r="D124" s="6"/>
      <c r="E124" s="6"/>
      <c r="F124" s="6"/>
      <c r="G124" s="6"/>
      <c r="H124" s="6"/>
      <c r="I124" s="6"/>
      <c r="J124" s="6"/>
      <c r="K124" s="6"/>
      <c r="L124" s="6"/>
      <c r="M124" s="6"/>
      <c r="N124" s="6"/>
      <c r="O124" s="6"/>
      <c r="P124" s="6"/>
      <c r="Q124" s="6"/>
      <c r="R124" s="6"/>
    </row>
    <row r="125" spans="1:51">
      <c r="A125" s="6"/>
      <c r="B125" s="6"/>
      <c r="C125" s="6"/>
      <c r="D125" s="6"/>
      <c r="E125" s="6"/>
      <c r="F125" s="6"/>
      <c r="G125" s="6"/>
      <c r="H125" s="6"/>
      <c r="I125" s="6"/>
      <c r="J125" s="6"/>
      <c r="K125" s="6"/>
      <c r="L125" s="6"/>
      <c r="M125" s="6"/>
      <c r="N125" s="6"/>
      <c r="O125" s="6"/>
      <c r="P125" s="6"/>
      <c r="Q125" s="6"/>
      <c r="R125" s="6"/>
    </row>
  </sheetData>
  <mergeCells count="56">
    <mergeCell ref="N54:O54"/>
    <mergeCell ref="B55:C55"/>
    <mergeCell ref="D55:E55"/>
    <mergeCell ref="F55:G55"/>
    <mergeCell ref="H55:I55"/>
    <mergeCell ref="J55:K55"/>
    <mergeCell ref="L55:M55"/>
    <mergeCell ref="N55:O55"/>
    <mergeCell ref="B54:C54"/>
    <mergeCell ref="D54:E54"/>
    <mergeCell ref="F54:G54"/>
    <mergeCell ref="H54:I54"/>
    <mergeCell ref="J54:K54"/>
    <mergeCell ref="L54:M54"/>
    <mergeCell ref="N52:O52"/>
    <mergeCell ref="B53:C53"/>
    <mergeCell ref="D53:E53"/>
    <mergeCell ref="F53:G53"/>
    <mergeCell ref="H53:I53"/>
    <mergeCell ref="J53:K53"/>
    <mergeCell ref="L53:M53"/>
    <mergeCell ref="N53:O53"/>
    <mergeCell ref="B52:C52"/>
    <mergeCell ref="D52:E52"/>
    <mergeCell ref="F52:G52"/>
    <mergeCell ref="H52:I52"/>
    <mergeCell ref="J52:K52"/>
    <mergeCell ref="L52:M52"/>
    <mergeCell ref="N50:O50"/>
    <mergeCell ref="B51:C51"/>
    <mergeCell ref="D51:E51"/>
    <mergeCell ref="F51:G51"/>
    <mergeCell ref="H51:I51"/>
    <mergeCell ref="J51:K51"/>
    <mergeCell ref="L51:M51"/>
    <mergeCell ref="N51:O51"/>
    <mergeCell ref="B50:C50"/>
    <mergeCell ref="D50:E50"/>
    <mergeCell ref="F50:G50"/>
    <mergeCell ref="H50:I50"/>
    <mergeCell ref="J50:K50"/>
    <mergeCell ref="L50:M50"/>
    <mergeCell ref="N48:O48"/>
    <mergeCell ref="B49:C49"/>
    <mergeCell ref="D49:E49"/>
    <mergeCell ref="F49:G49"/>
    <mergeCell ref="H49:I49"/>
    <mergeCell ref="J49:K49"/>
    <mergeCell ref="L49:M49"/>
    <mergeCell ref="N49:O49"/>
    <mergeCell ref="B48:C48"/>
    <mergeCell ref="D48:E48"/>
    <mergeCell ref="F48:G48"/>
    <mergeCell ref="H48:I48"/>
    <mergeCell ref="J48:K48"/>
    <mergeCell ref="L48:M48"/>
  </mergeCells>
  <pageMargins left="0.7" right="0.7" top="0.75" bottom="0.75" header="0.3" footer="0.3"/>
  <pageSetup paperSize="9" scale="44" orientation="landscape" horizontalDpi="0" verticalDpi="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Y125"/>
  <sheetViews>
    <sheetView workbookViewId="0">
      <pane xSplit="1" ySplit="2" topLeftCell="B28" activePane="bottomRight" state="frozen"/>
      <selection pane="topRight" activeCell="B1" sqref="B1"/>
      <selection pane="bottomLeft" activeCell="A3" sqref="A3"/>
      <selection pane="bottomRight" activeCell="R11" sqref="R11:AF11"/>
    </sheetView>
  </sheetViews>
  <sheetFormatPr baseColWidth="10" defaultColWidth="7.85546875" defaultRowHeight="13"/>
  <cols>
    <col min="1" max="1" width="34.85546875" style="7" customWidth="1"/>
    <col min="2" max="37" width="6.42578125" style="7" customWidth="1"/>
    <col min="38" max="16384" width="7.85546875" style="7"/>
  </cols>
  <sheetData>
    <row r="1" spans="1:51" ht="20">
      <c r="A1" s="29" t="s">
        <v>69</v>
      </c>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row>
    <row r="2" spans="1:51">
      <c r="A2" s="8"/>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row>
    <row r="3" spans="1:51">
      <c r="A3" s="8"/>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row>
    <row r="4" spans="1:51" s="12" customFormat="1">
      <c r="A4" s="9" t="s">
        <v>18</v>
      </c>
      <c r="B4" s="9">
        <v>1993</v>
      </c>
      <c r="C4" s="9">
        <v>1994</v>
      </c>
      <c r="D4" s="9">
        <v>1995</v>
      </c>
      <c r="E4" s="9">
        <v>1996</v>
      </c>
      <c r="F4" s="9">
        <v>1997</v>
      </c>
      <c r="G4" s="9">
        <v>1998</v>
      </c>
      <c r="H4" s="9">
        <v>1999</v>
      </c>
      <c r="I4" s="9">
        <v>2000</v>
      </c>
      <c r="J4" s="9">
        <v>2001</v>
      </c>
      <c r="K4" s="9">
        <v>2002</v>
      </c>
      <c r="L4" s="9">
        <v>2003</v>
      </c>
      <c r="M4" s="9">
        <v>2004</v>
      </c>
      <c r="N4" s="9">
        <v>2005</v>
      </c>
      <c r="O4" s="9">
        <v>2006</v>
      </c>
      <c r="P4" s="9">
        <v>2007</v>
      </c>
      <c r="Q4" s="10">
        <v>2008</v>
      </c>
      <c r="R4" s="9">
        <v>2009</v>
      </c>
      <c r="S4" s="9">
        <v>2010</v>
      </c>
      <c r="T4" s="9">
        <v>2011</v>
      </c>
      <c r="U4" s="9">
        <v>2012</v>
      </c>
      <c r="V4" s="9">
        <v>2013</v>
      </c>
      <c r="W4" s="9">
        <v>2014</v>
      </c>
      <c r="X4" s="9">
        <v>2015</v>
      </c>
      <c r="Y4" s="9">
        <v>2016</v>
      </c>
      <c r="Z4" s="9">
        <v>2017</v>
      </c>
      <c r="AA4" s="9">
        <v>2018</v>
      </c>
      <c r="AB4" s="9">
        <v>2019</v>
      </c>
      <c r="AC4" s="9">
        <v>2020</v>
      </c>
      <c r="AD4" s="9">
        <v>2021</v>
      </c>
      <c r="AE4" s="9">
        <v>2022</v>
      </c>
      <c r="AF4" s="9">
        <v>2023</v>
      </c>
      <c r="AG4" s="9">
        <v>2024</v>
      </c>
      <c r="AH4" s="9">
        <v>2025</v>
      </c>
      <c r="AI4" s="9">
        <v>2026</v>
      </c>
      <c r="AJ4" s="9">
        <v>2027</v>
      </c>
      <c r="AK4" s="9">
        <v>2028</v>
      </c>
      <c r="AL4" s="11"/>
      <c r="AM4" s="11"/>
      <c r="AN4" s="11"/>
      <c r="AO4" s="11"/>
      <c r="AP4" s="11"/>
      <c r="AQ4" s="11"/>
      <c r="AR4" s="11"/>
      <c r="AS4" s="11"/>
      <c r="AT4" s="11"/>
      <c r="AU4" s="11"/>
      <c r="AV4" s="11"/>
      <c r="AW4" s="11"/>
      <c r="AX4" s="11"/>
      <c r="AY4" s="11"/>
    </row>
    <row r="5" spans="1:51" s="14" customFormat="1">
      <c r="A5" s="27" t="s">
        <v>19</v>
      </c>
      <c r="B5" s="1">
        <v>1.244407</v>
      </c>
      <c r="C5" s="1">
        <v>1.250318</v>
      </c>
      <c r="D5" s="1">
        <v>1.255001</v>
      </c>
      <c r="E5" s="1">
        <v>1.258364</v>
      </c>
      <c r="F5" s="1">
        <v>1.260678</v>
      </c>
      <c r="G5" s="1">
        <v>1.2625420000000001</v>
      </c>
      <c r="H5" s="1">
        <v>1.264775</v>
      </c>
      <c r="I5" s="1">
        <v>1.267984</v>
      </c>
      <c r="J5" s="1">
        <v>1.2723800000000001</v>
      </c>
      <c r="K5" s="1">
        <v>1.2778369999999999</v>
      </c>
      <c r="L5" s="1">
        <v>1.284052</v>
      </c>
      <c r="M5" s="1">
        <v>1.290535</v>
      </c>
      <c r="N5" s="1">
        <v>1.296934</v>
      </c>
      <c r="O5" s="1">
        <v>1.3031440000000001</v>
      </c>
      <c r="P5" s="1">
        <v>1.3092600000000001</v>
      </c>
      <c r="Q5" s="1">
        <v>1.315372</v>
      </c>
      <c r="R5" s="1">
        <v>1.321618</v>
      </c>
      <c r="S5" s="1">
        <v>1.3281000000000001</v>
      </c>
      <c r="T5" s="1">
        <v>1.3347880000000001</v>
      </c>
      <c r="U5" s="1">
        <v>1.341588</v>
      </c>
      <c r="V5" s="1">
        <v>1.3482479999999999</v>
      </c>
      <c r="W5" s="1">
        <v>1.3544929999999999</v>
      </c>
      <c r="X5" s="1">
        <v>1.3600920000000001</v>
      </c>
      <c r="Y5" s="1">
        <v>1.364962</v>
      </c>
      <c r="Z5" s="1">
        <v>1.3705322000000002</v>
      </c>
      <c r="AA5" s="1">
        <v>1.3761251311295408</v>
      </c>
      <c r="AB5" s="1">
        <v>1.381740886150866</v>
      </c>
      <c r="AC5" s="1">
        <v>1.3873795582047677</v>
      </c>
      <c r="AD5" s="1">
        <v>1.3930412408121313</v>
      </c>
      <c r="AE5" s="1">
        <v>1.3987260278754869</v>
      </c>
      <c r="AF5" s="2">
        <v>1.404434013680566</v>
      </c>
      <c r="AG5" s="2">
        <v>1.404434013680566</v>
      </c>
      <c r="AH5" s="2">
        <v>1.404434013680566</v>
      </c>
      <c r="AI5" s="2">
        <v>1.5</v>
      </c>
      <c r="AJ5" s="2">
        <v>1.5</v>
      </c>
      <c r="AK5" s="2">
        <v>1.5</v>
      </c>
      <c r="AL5" s="13"/>
      <c r="AM5" s="13"/>
      <c r="AN5" s="13"/>
      <c r="AO5" s="13"/>
      <c r="AP5" s="13"/>
      <c r="AQ5" s="13"/>
      <c r="AR5" s="13"/>
      <c r="AS5" s="13"/>
      <c r="AT5" s="13"/>
      <c r="AU5" s="13"/>
      <c r="AV5" s="13"/>
      <c r="AW5" s="13"/>
      <c r="AX5" s="13"/>
    </row>
    <row r="6" spans="1:51" s="14" customFormat="1">
      <c r="A6" s="27" t="s">
        <v>20</v>
      </c>
      <c r="B6" s="1">
        <v>17.655000000000001</v>
      </c>
      <c r="C6" s="1">
        <v>16.841000000000001</v>
      </c>
      <c r="D6" s="1">
        <v>16.16</v>
      </c>
      <c r="E6" s="1">
        <v>15.625</v>
      </c>
      <c r="F6" s="1">
        <v>15.227</v>
      </c>
      <c r="G6" s="1">
        <v>14.951000000000001</v>
      </c>
      <c r="H6" s="1">
        <v>14.784000000000001</v>
      </c>
      <c r="I6" s="1">
        <v>14.715</v>
      </c>
      <c r="J6" s="1">
        <v>14.731</v>
      </c>
      <c r="K6" s="1">
        <v>14.808</v>
      </c>
      <c r="L6" s="1">
        <v>14.92</v>
      </c>
      <c r="M6" s="1">
        <v>15.044</v>
      </c>
      <c r="N6" s="1">
        <v>15.157</v>
      </c>
      <c r="O6" s="1">
        <v>15.244</v>
      </c>
      <c r="P6" s="1">
        <v>15.3</v>
      </c>
      <c r="Q6" s="1">
        <v>15.319000000000001</v>
      </c>
      <c r="R6" s="1">
        <v>15.289</v>
      </c>
      <c r="S6" s="1">
        <v>15.201000000000001</v>
      </c>
      <c r="T6" s="1">
        <v>15.048999999999999</v>
      </c>
      <c r="U6" s="1">
        <v>14.839</v>
      </c>
      <c r="V6" s="1">
        <v>14.581</v>
      </c>
      <c r="W6" s="1">
        <v>14.282999999999999</v>
      </c>
      <c r="X6" s="1">
        <v>13.956</v>
      </c>
      <c r="Y6" s="1">
        <v>13.608000000000001</v>
      </c>
      <c r="Z6" s="1">
        <v>13.438800000000001</v>
      </c>
      <c r="AA6" s="1">
        <v>13.27170380952381</v>
      </c>
      <c r="AB6" s="1">
        <v>13.106685270093223</v>
      </c>
      <c r="AC6" s="1">
        <v>12.943718548480952</v>
      </c>
      <c r="AD6" s="1">
        <v>12.782778132666506</v>
      </c>
      <c r="AE6" s="1">
        <v>12.623838827842345</v>
      </c>
      <c r="AF6" s="2">
        <v>12.466875752469702</v>
      </c>
      <c r="AG6" s="2">
        <v>12.4</v>
      </c>
      <c r="AH6" s="2">
        <v>12.3</v>
      </c>
      <c r="AI6" s="2">
        <v>12.2</v>
      </c>
      <c r="AJ6" s="2">
        <v>12.1</v>
      </c>
      <c r="AK6" s="2">
        <v>12</v>
      </c>
      <c r="AL6" s="13"/>
      <c r="AM6" s="13"/>
      <c r="AN6" s="13"/>
      <c r="AO6" s="13"/>
      <c r="AP6" s="13"/>
      <c r="AQ6" s="13"/>
      <c r="AR6" s="13"/>
      <c r="AS6" s="13"/>
      <c r="AT6" s="13"/>
      <c r="AU6" s="13"/>
      <c r="AV6" s="13"/>
      <c r="AW6" s="13"/>
      <c r="AX6" s="13"/>
    </row>
    <row r="7" spans="1:51" s="18" customFormat="1">
      <c r="A7" s="28" t="s">
        <v>21</v>
      </c>
      <c r="B7" s="1">
        <v>7.5940000000000003</v>
      </c>
      <c r="C7" s="1">
        <v>7.6280000000000001</v>
      </c>
      <c r="D7" s="1">
        <v>7.6740000000000004</v>
      </c>
      <c r="E7" s="1">
        <v>7.7329999999999997</v>
      </c>
      <c r="F7" s="1">
        <v>7.8049999999999997</v>
      </c>
      <c r="G7" s="1">
        <v>7.8860000000000001</v>
      </c>
      <c r="H7" s="1">
        <v>7.976</v>
      </c>
      <c r="I7" s="1">
        <v>8.0730000000000004</v>
      </c>
      <c r="J7" s="1">
        <v>8.1769999999999996</v>
      </c>
      <c r="K7" s="1">
        <v>8.2859999999999996</v>
      </c>
      <c r="L7" s="1">
        <v>8.3979999999999997</v>
      </c>
      <c r="M7" s="1">
        <v>8.51</v>
      </c>
      <c r="N7" s="1">
        <v>8.6180000000000003</v>
      </c>
      <c r="O7" s="1">
        <v>8.7189999999999994</v>
      </c>
      <c r="P7" s="1">
        <v>8.8119999999999994</v>
      </c>
      <c r="Q7" s="1">
        <v>8.8970000000000002</v>
      </c>
      <c r="R7" s="1">
        <v>8.9749999999999996</v>
      </c>
      <c r="S7" s="1">
        <v>9.0489999999999995</v>
      </c>
      <c r="T7" s="1">
        <v>9.1229999999999993</v>
      </c>
      <c r="U7" s="1">
        <v>9.1999999999999993</v>
      </c>
      <c r="V7" s="1">
        <v>9.2859999999999996</v>
      </c>
      <c r="W7" s="1">
        <v>9.3829999999999991</v>
      </c>
      <c r="X7" s="1">
        <v>9.4909999999999997</v>
      </c>
      <c r="Y7" s="1">
        <v>9.6120000000000001</v>
      </c>
      <c r="Z7" s="1">
        <v>9.6920000000000002</v>
      </c>
      <c r="AA7" s="1">
        <v>9.7726658343737007</v>
      </c>
      <c r="AB7" s="1">
        <v>9.8540030448137657</v>
      </c>
      <c r="AC7" s="1">
        <v>9.9360172191359784</v>
      </c>
      <c r="AD7" s="1">
        <v>10.01871399166312</v>
      </c>
      <c r="AE7" s="1">
        <v>10.102099043612045</v>
      </c>
      <c r="AF7" s="2">
        <v>10.186178103483973</v>
      </c>
      <c r="AG7" s="2">
        <v>10.186178103483973</v>
      </c>
      <c r="AH7" s="2">
        <v>10.3</v>
      </c>
      <c r="AI7" s="2">
        <v>10.199999999999999</v>
      </c>
      <c r="AJ7" s="2">
        <v>10.199999999999999</v>
      </c>
      <c r="AK7" s="2">
        <v>10.1</v>
      </c>
      <c r="AL7" s="17"/>
      <c r="AM7" s="17"/>
      <c r="AN7" s="17"/>
      <c r="AO7" s="17"/>
      <c r="AP7" s="17"/>
      <c r="AQ7" s="17"/>
      <c r="AR7" s="17"/>
      <c r="AS7" s="17"/>
      <c r="AT7" s="17"/>
      <c r="AU7" s="17"/>
      <c r="AV7" s="17"/>
      <c r="AW7" s="17"/>
      <c r="AX7" s="17"/>
    </row>
    <row r="8" spans="1:51">
      <c r="A8" s="8"/>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row>
    <row r="9" spans="1:51" s="12" customFormat="1">
      <c r="A9" s="9" t="s">
        <v>22</v>
      </c>
      <c r="B9" s="9">
        <v>1993</v>
      </c>
      <c r="C9" s="9">
        <v>1994</v>
      </c>
      <c r="D9" s="9">
        <v>1995</v>
      </c>
      <c r="E9" s="9">
        <v>1996</v>
      </c>
      <c r="F9" s="9">
        <v>1997</v>
      </c>
      <c r="G9" s="9">
        <v>1998</v>
      </c>
      <c r="H9" s="9">
        <v>1999</v>
      </c>
      <c r="I9" s="9">
        <v>2000</v>
      </c>
      <c r="J9" s="9">
        <v>2001</v>
      </c>
      <c r="K9" s="9">
        <v>2002</v>
      </c>
      <c r="L9" s="9">
        <v>2003</v>
      </c>
      <c r="M9" s="9">
        <v>2004</v>
      </c>
      <c r="N9" s="9">
        <v>2005</v>
      </c>
      <c r="O9" s="9">
        <v>2006</v>
      </c>
      <c r="P9" s="9">
        <v>2007</v>
      </c>
      <c r="Q9" s="10">
        <v>2008</v>
      </c>
      <c r="R9" s="9">
        <v>2009</v>
      </c>
      <c r="S9" s="9">
        <v>2010</v>
      </c>
      <c r="T9" s="9">
        <v>2011</v>
      </c>
      <c r="U9" s="9">
        <v>2012</v>
      </c>
      <c r="V9" s="9">
        <v>2013</v>
      </c>
      <c r="W9" s="9">
        <v>2014</v>
      </c>
      <c r="X9" s="9">
        <v>2015</v>
      </c>
      <c r="Y9" s="9">
        <v>2016</v>
      </c>
      <c r="Z9" s="9">
        <v>2017</v>
      </c>
      <c r="AA9" s="9">
        <v>2018</v>
      </c>
      <c r="AB9" s="9">
        <v>2019</v>
      </c>
      <c r="AC9" s="9">
        <v>2020</v>
      </c>
      <c r="AD9" s="9">
        <v>2021</v>
      </c>
      <c r="AE9" s="9">
        <v>2022</v>
      </c>
      <c r="AF9" s="9">
        <v>2023</v>
      </c>
      <c r="AG9" s="9">
        <v>2024</v>
      </c>
      <c r="AH9" s="9">
        <v>2025</v>
      </c>
      <c r="AI9" s="9">
        <v>2026</v>
      </c>
      <c r="AJ9" s="9">
        <v>2027</v>
      </c>
      <c r="AK9" s="9">
        <v>2028</v>
      </c>
      <c r="AL9" s="11"/>
      <c r="AM9" s="11"/>
      <c r="AN9" s="11"/>
      <c r="AO9" s="11"/>
      <c r="AP9" s="11"/>
      <c r="AQ9" s="11"/>
      <c r="AR9" s="11"/>
      <c r="AS9" s="11"/>
      <c r="AT9" s="11"/>
      <c r="AU9" s="11"/>
      <c r="AV9" s="11"/>
      <c r="AW9" s="11"/>
      <c r="AX9" s="11"/>
      <c r="AY9" s="11"/>
    </row>
    <row r="10" spans="1:51" s="14" customFormat="1">
      <c r="A10" s="27" t="s">
        <v>1</v>
      </c>
      <c r="B10" s="1">
        <v>4.5810000000000004</v>
      </c>
      <c r="C10" s="1">
        <v>4.9470000000000001</v>
      </c>
      <c r="D10" s="1">
        <v>5.3289999999999997</v>
      </c>
      <c r="E10" s="1">
        <v>5.76</v>
      </c>
      <c r="F10" s="1">
        <v>5.7380000000000004</v>
      </c>
      <c r="G10" s="1">
        <v>6.0439999999999996</v>
      </c>
      <c r="H10" s="1">
        <v>6.8079999999999998</v>
      </c>
      <c r="I10" s="1">
        <v>8.1539999999999999</v>
      </c>
      <c r="J10" s="1">
        <v>8.8249999999999993</v>
      </c>
      <c r="K10" s="1">
        <v>9.0079999999999991</v>
      </c>
      <c r="L10" s="1">
        <v>11.305</v>
      </c>
      <c r="M10" s="1">
        <v>13.28</v>
      </c>
      <c r="N10" s="1">
        <v>15.981999999999999</v>
      </c>
      <c r="O10" s="1">
        <v>18.369</v>
      </c>
      <c r="P10" s="1">
        <v>21.641999999999999</v>
      </c>
      <c r="Q10" s="1">
        <v>27.87</v>
      </c>
      <c r="R10" s="1">
        <v>19.175000000000001</v>
      </c>
      <c r="S10" s="73">
        <v>22.521999999999998</v>
      </c>
      <c r="T10" s="73">
        <v>25.789000000000001</v>
      </c>
      <c r="U10" s="73">
        <v>25.782</v>
      </c>
      <c r="V10" s="73">
        <v>28.556999999999999</v>
      </c>
      <c r="W10" s="73">
        <v>29.173999999999999</v>
      </c>
      <c r="X10" s="73">
        <v>26.501999999999999</v>
      </c>
      <c r="Y10" s="73">
        <v>23.207999999999998</v>
      </c>
      <c r="Z10" s="73">
        <v>23.45</v>
      </c>
      <c r="AA10" s="73">
        <v>23.963999999999999</v>
      </c>
      <c r="AB10" s="73">
        <v>23.158000000000001</v>
      </c>
      <c r="AC10" s="73">
        <v>20.202999999999999</v>
      </c>
      <c r="AD10" s="73">
        <v>23.922999999999998</v>
      </c>
      <c r="AE10" s="75">
        <v>30.053000000000001</v>
      </c>
      <c r="AF10" s="74">
        <v>27.887</v>
      </c>
      <c r="AG10" s="74">
        <v>29.619</v>
      </c>
      <c r="AH10" s="74">
        <v>30.515999999999998</v>
      </c>
      <c r="AI10" s="74">
        <v>31.09</v>
      </c>
      <c r="AJ10" s="74">
        <v>31.643999999999998</v>
      </c>
      <c r="AK10" s="74">
        <v>32.195</v>
      </c>
      <c r="AL10" s="13"/>
      <c r="AM10" s="13"/>
      <c r="AN10" s="13"/>
      <c r="AO10" s="13"/>
      <c r="AP10" s="13"/>
      <c r="AQ10" s="13"/>
      <c r="AR10" s="13"/>
      <c r="AS10" s="13"/>
      <c r="AT10" s="13"/>
      <c r="AU10" s="13"/>
      <c r="AV10" s="13"/>
      <c r="AW10" s="13"/>
      <c r="AX10" s="13"/>
    </row>
    <row r="11" spans="1:51" s="14" customFormat="1">
      <c r="A11" s="28" t="s">
        <v>2</v>
      </c>
      <c r="B11" s="3">
        <v>-1.454</v>
      </c>
      <c r="C11" s="3">
        <v>3.5670000000000002</v>
      </c>
      <c r="D11" s="3">
        <v>3.9550000000000001</v>
      </c>
      <c r="E11" s="3">
        <v>7.0419999999999998</v>
      </c>
      <c r="F11" s="3">
        <v>7.6879999999999997</v>
      </c>
      <c r="G11" s="3">
        <v>8.1159999999999997</v>
      </c>
      <c r="H11" s="3">
        <v>8.0250000000000004</v>
      </c>
      <c r="I11" s="3">
        <v>7.56</v>
      </c>
      <c r="J11" s="3">
        <v>4.1689999999999996</v>
      </c>
      <c r="K11" s="3">
        <v>7.9370000000000003</v>
      </c>
      <c r="L11" s="3">
        <v>14.441000000000001</v>
      </c>
      <c r="M11" s="3">
        <v>7.95</v>
      </c>
      <c r="N11" s="3">
        <v>6.2089999999999996</v>
      </c>
      <c r="O11" s="3">
        <v>13.208</v>
      </c>
      <c r="P11" s="3">
        <v>4.7539999999999996</v>
      </c>
      <c r="Q11" s="3">
        <v>3.39</v>
      </c>
      <c r="R11" s="3">
        <v>-4.391</v>
      </c>
      <c r="S11" s="31">
        <v>3.4609999999999999</v>
      </c>
      <c r="T11" s="31">
        <v>-0.192</v>
      </c>
      <c r="U11" s="31">
        <v>-0.63300000000000001</v>
      </c>
      <c r="V11" s="31">
        <v>3.8439999999999999</v>
      </c>
      <c r="W11" s="31">
        <v>3.9359999999999999</v>
      </c>
      <c r="X11" s="31">
        <v>0.97799999999999998</v>
      </c>
      <c r="Y11" s="31">
        <v>-7.5270000000000001</v>
      </c>
      <c r="Z11" s="31">
        <v>-4.8010000000000002</v>
      </c>
      <c r="AA11" s="31">
        <v>-0.60199999999999998</v>
      </c>
      <c r="AB11" s="31">
        <v>0.36099999999999999</v>
      </c>
      <c r="AC11" s="31">
        <v>-9.0779999999999994</v>
      </c>
      <c r="AD11" s="31">
        <v>-1.0369999999999999</v>
      </c>
      <c r="AE11" s="76">
        <v>1.482</v>
      </c>
      <c r="AF11" s="32">
        <v>2.2000000000000002</v>
      </c>
      <c r="AG11" s="32">
        <v>2.1</v>
      </c>
      <c r="AH11" s="32">
        <v>2.2999999999999998</v>
      </c>
      <c r="AI11" s="32">
        <v>1.3</v>
      </c>
      <c r="AJ11" s="32">
        <v>1.1000000000000001</v>
      </c>
      <c r="AK11" s="32">
        <v>1.6</v>
      </c>
      <c r="AL11" s="13"/>
      <c r="AM11" s="13"/>
      <c r="AN11" s="13"/>
      <c r="AO11" s="13"/>
      <c r="AP11" s="13"/>
      <c r="AQ11" s="13"/>
      <c r="AR11" s="13"/>
      <c r="AS11" s="13"/>
      <c r="AT11" s="13"/>
      <c r="AU11" s="13"/>
      <c r="AV11" s="13"/>
      <c r="AW11" s="13"/>
      <c r="AX11" s="13"/>
    </row>
    <row r="12" spans="1:51">
      <c r="A12" s="8"/>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row>
    <row r="13" spans="1:51" s="12" customFormat="1">
      <c r="A13" s="9" t="s">
        <v>23</v>
      </c>
      <c r="B13" s="9">
        <v>1993</v>
      </c>
      <c r="C13" s="9">
        <v>1994</v>
      </c>
      <c r="D13" s="9">
        <v>1995</v>
      </c>
      <c r="E13" s="9">
        <v>1996</v>
      </c>
      <c r="F13" s="9">
        <v>1997</v>
      </c>
      <c r="G13" s="9">
        <v>1998</v>
      </c>
      <c r="H13" s="9">
        <v>1999</v>
      </c>
      <c r="I13" s="9">
        <v>2000</v>
      </c>
      <c r="J13" s="9">
        <v>2001</v>
      </c>
      <c r="K13" s="9">
        <v>2002</v>
      </c>
      <c r="L13" s="9">
        <v>2003</v>
      </c>
      <c r="M13" s="9">
        <v>2004</v>
      </c>
      <c r="N13" s="9">
        <v>2005</v>
      </c>
      <c r="O13" s="9">
        <v>2006</v>
      </c>
      <c r="P13" s="9">
        <v>2007</v>
      </c>
      <c r="Q13" s="10">
        <v>2008</v>
      </c>
      <c r="R13" s="9">
        <v>2009</v>
      </c>
      <c r="S13" s="9">
        <v>2010</v>
      </c>
      <c r="T13" s="9">
        <v>2011</v>
      </c>
      <c r="U13" s="9">
        <v>2012</v>
      </c>
      <c r="V13" s="9">
        <v>2013</v>
      </c>
      <c r="W13" s="9">
        <v>2014</v>
      </c>
      <c r="X13" s="9">
        <v>2015</v>
      </c>
      <c r="Y13" s="9">
        <v>2016</v>
      </c>
      <c r="Z13" s="9">
        <v>2017</v>
      </c>
      <c r="AA13" s="9">
        <v>2018</v>
      </c>
      <c r="AB13" s="9">
        <v>2019</v>
      </c>
      <c r="AC13" s="9">
        <v>2020</v>
      </c>
      <c r="AD13" s="9">
        <v>2021</v>
      </c>
      <c r="AE13" s="9">
        <v>2022</v>
      </c>
      <c r="AF13" s="9">
        <v>2023</v>
      </c>
      <c r="AG13" s="9">
        <v>2024</v>
      </c>
      <c r="AH13" s="9">
        <v>2025</v>
      </c>
      <c r="AI13" s="9">
        <v>2026</v>
      </c>
      <c r="AJ13" s="9">
        <v>2027</v>
      </c>
      <c r="AK13" s="9">
        <v>2028</v>
      </c>
      <c r="AL13" s="11"/>
      <c r="AM13" s="11"/>
      <c r="AN13" s="11"/>
      <c r="AO13" s="11"/>
      <c r="AP13" s="11"/>
      <c r="AQ13" s="11"/>
      <c r="AR13" s="11"/>
      <c r="AS13" s="11"/>
      <c r="AT13" s="11"/>
      <c r="AU13" s="11"/>
      <c r="AV13" s="11"/>
      <c r="AW13" s="11"/>
      <c r="AX13" s="11"/>
      <c r="AY13" s="11"/>
    </row>
    <row r="14" spans="1:51" s="14" customFormat="1">
      <c r="A14" s="26" t="s">
        <v>10</v>
      </c>
      <c r="B14" s="1">
        <v>1.853532</v>
      </c>
      <c r="C14" s="1">
        <v>2.1042429999999999</v>
      </c>
      <c r="D14" s="1">
        <v>2.798721</v>
      </c>
      <c r="E14" s="1">
        <v>2.8153239999999999</v>
      </c>
      <c r="F14" s="1">
        <v>2.9944109999999999</v>
      </c>
      <c r="G14" s="1">
        <v>2.9297559999999998</v>
      </c>
      <c r="H14" s="1">
        <v>3.419</v>
      </c>
      <c r="I14" s="1">
        <v>4.8441000000000001</v>
      </c>
      <c r="J14" s="1">
        <v>4.8780000000000001</v>
      </c>
      <c r="K14" s="1">
        <v>4.5570000000000004</v>
      </c>
      <c r="L14" s="1">
        <v>5.8901000000000003</v>
      </c>
      <c r="M14" s="1">
        <v>7.3961600000000001</v>
      </c>
      <c r="N14" s="1">
        <v>10.8786468096652</v>
      </c>
      <c r="O14" s="1">
        <v>14.8794221937939</v>
      </c>
      <c r="P14" s="1">
        <v>14.121460780682101</v>
      </c>
      <c r="Q14" s="1">
        <v>19.557228922685898</v>
      </c>
      <c r="R14" s="1">
        <v>9.968776047272101</v>
      </c>
      <c r="S14" s="1">
        <v>11.855879</v>
      </c>
      <c r="T14" s="1">
        <v>16.053314</v>
      </c>
      <c r="U14" s="62">
        <v>18.019307614344498</v>
      </c>
      <c r="V14" s="62">
        <v>19.148505803171201</v>
      </c>
      <c r="W14" s="62">
        <v>16.6634523385531</v>
      </c>
      <c r="X14" s="62">
        <v>12.851814858291199</v>
      </c>
      <c r="Y14" s="62">
        <v>9.4604885056792991</v>
      </c>
      <c r="Z14" s="62">
        <v>10.624141372522299</v>
      </c>
      <c r="AA14" s="62">
        <v>11.569544626310901</v>
      </c>
      <c r="AB14" s="62">
        <v>9.5656006105652995</v>
      </c>
      <c r="AC14" s="62">
        <v>6.4396839221861004</v>
      </c>
      <c r="AD14" s="62">
        <v>11.5420754687878</v>
      </c>
      <c r="AE14" s="62">
        <v>18.296749999999999</v>
      </c>
      <c r="AF14" s="4">
        <v>17.7</v>
      </c>
      <c r="AG14" s="4">
        <v>15</v>
      </c>
      <c r="AH14" s="4">
        <v>15.2</v>
      </c>
      <c r="AI14" s="4">
        <v>15.5</v>
      </c>
      <c r="AJ14" s="4">
        <v>15.6</v>
      </c>
      <c r="AK14" s="4">
        <v>15.8</v>
      </c>
      <c r="AL14" s="13"/>
      <c r="AM14" s="13"/>
      <c r="AN14" s="13"/>
      <c r="AO14" s="13"/>
      <c r="AP14" s="13"/>
      <c r="AQ14" s="13"/>
      <c r="AR14" s="13"/>
      <c r="AS14" s="13"/>
      <c r="AT14" s="13"/>
      <c r="AU14" s="13"/>
      <c r="AV14" s="13"/>
      <c r="AW14" s="13"/>
      <c r="AX14" s="13"/>
    </row>
    <row r="15" spans="1:51" s="14" customFormat="1">
      <c r="A15" s="26" t="s">
        <v>11</v>
      </c>
      <c r="B15" s="1">
        <v>1.419297</v>
      </c>
      <c r="C15" s="1">
        <v>1.4747049999999999</v>
      </c>
      <c r="D15" s="1">
        <v>2.1103580000000002</v>
      </c>
      <c r="E15" s="1">
        <v>2.1891060000000002</v>
      </c>
      <c r="F15" s="1">
        <v>3.2306500000000002</v>
      </c>
      <c r="G15" s="1">
        <v>3.2542240000000002</v>
      </c>
      <c r="H15" s="1">
        <v>3.0261999999999998</v>
      </c>
      <c r="I15" s="1">
        <v>3.7091999999999996</v>
      </c>
      <c r="J15" s="1">
        <v>3.9560999999999997</v>
      </c>
      <c r="K15" s="1">
        <v>4.0552999999999999</v>
      </c>
      <c r="L15" s="1">
        <v>4.2831000000000001</v>
      </c>
      <c r="M15" s="1">
        <v>5.2622</v>
      </c>
      <c r="N15" s="1">
        <v>6.2543999999999995</v>
      </c>
      <c r="O15" s="1">
        <v>6.8536000000000001</v>
      </c>
      <c r="P15" s="1">
        <v>8.0464000000000002</v>
      </c>
      <c r="Q15" s="1">
        <v>9.8771000000000004</v>
      </c>
      <c r="R15" s="1">
        <v>7.3458999999999994</v>
      </c>
      <c r="S15" s="1">
        <v>6.8686990000000003</v>
      </c>
      <c r="T15" s="1">
        <v>11.971136</v>
      </c>
      <c r="U15" s="1">
        <v>11.8317297676768</v>
      </c>
      <c r="V15" s="1">
        <v>11.955179137163102</v>
      </c>
      <c r="W15" s="1">
        <v>10.698251396152299</v>
      </c>
      <c r="X15" s="1">
        <v>10.443066734135801</v>
      </c>
      <c r="Y15" s="3">
        <v>9.8206169560434997</v>
      </c>
      <c r="Z15" s="3">
        <v>9.5430333286540012</v>
      </c>
      <c r="AA15" s="71">
        <v>9.1428096777425996</v>
      </c>
      <c r="AB15" s="71">
        <v>7.9598497523389993</v>
      </c>
      <c r="AC15" s="71">
        <v>6.7840259248647001</v>
      </c>
      <c r="AD15" s="71">
        <v>8.6354533006467005</v>
      </c>
      <c r="AE15" s="71">
        <v>10.928210999999999</v>
      </c>
      <c r="AF15" s="4">
        <v>10.8</v>
      </c>
      <c r="AG15" s="4">
        <v>10.6</v>
      </c>
      <c r="AH15" s="4">
        <v>11</v>
      </c>
      <c r="AI15" s="4">
        <v>11.6</v>
      </c>
      <c r="AJ15" s="4">
        <v>11.9</v>
      </c>
      <c r="AK15" s="4">
        <v>12.3</v>
      </c>
      <c r="AL15" s="13"/>
      <c r="AM15" s="13"/>
      <c r="AN15" s="13"/>
      <c r="AO15" s="13"/>
      <c r="AP15" s="13"/>
      <c r="AQ15" s="13"/>
      <c r="AR15" s="13"/>
      <c r="AS15" s="13"/>
      <c r="AT15" s="13"/>
      <c r="AU15" s="13"/>
      <c r="AV15" s="13"/>
      <c r="AW15" s="13"/>
      <c r="AX15" s="13"/>
    </row>
    <row r="16" spans="1:51" s="14" customFormat="1">
      <c r="A16" s="26" t="s">
        <v>24</v>
      </c>
      <c r="B16" s="1">
        <f>+(B14*100)/B10</f>
        <v>40.461296660117874</v>
      </c>
      <c r="C16" s="1">
        <f t="shared" ref="C16:AF16" si="0">+(C14*100)/C10</f>
        <v>42.53573883161512</v>
      </c>
      <c r="D16" s="1">
        <f t="shared" si="0"/>
        <v>52.518690185775945</v>
      </c>
      <c r="E16" s="1">
        <f t="shared" si="0"/>
        <v>48.877152777777781</v>
      </c>
      <c r="F16" s="1">
        <f t="shared" si="0"/>
        <v>52.185622168002787</v>
      </c>
      <c r="G16" s="1">
        <f t="shared" si="0"/>
        <v>48.473792190602254</v>
      </c>
      <c r="H16" s="1">
        <f t="shared" si="0"/>
        <v>50.22032902467685</v>
      </c>
      <c r="I16" s="1">
        <f t="shared" si="0"/>
        <v>59.407652685798382</v>
      </c>
      <c r="J16" s="1">
        <f t="shared" si="0"/>
        <v>55.274787535410773</v>
      </c>
      <c r="K16" s="1">
        <f t="shared" si="0"/>
        <v>50.58836589698047</v>
      </c>
      <c r="L16" s="1">
        <f t="shared" si="0"/>
        <v>52.101724900486509</v>
      </c>
      <c r="M16" s="1">
        <f t="shared" si="0"/>
        <v>55.693975903614458</v>
      </c>
      <c r="N16" s="1">
        <f t="shared" si="0"/>
        <v>68.068119194501321</v>
      </c>
      <c r="O16" s="1">
        <f t="shared" si="0"/>
        <v>81.002897238793082</v>
      </c>
      <c r="P16" s="1">
        <f t="shared" si="0"/>
        <v>65.250257742732188</v>
      </c>
      <c r="Q16" s="1">
        <f t="shared" si="0"/>
        <v>70.173049597007164</v>
      </c>
      <c r="R16" s="1">
        <f t="shared" si="0"/>
        <v>51.988401811067021</v>
      </c>
      <c r="S16" s="1">
        <f t="shared" si="0"/>
        <v>52.641324038717698</v>
      </c>
      <c r="T16" s="1">
        <f t="shared" si="0"/>
        <v>62.248687424871065</v>
      </c>
      <c r="U16" s="1">
        <f t="shared" si="0"/>
        <v>69.891038764814596</v>
      </c>
      <c r="V16" s="1">
        <f t="shared" si="0"/>
        <v>67.053632395458919</v>
      </c>
      <c r="W16" s="1">
        <f t="shared" si="0"/>
        <v>57.117475624025161</v>
      </c>
      <c r="X16" s="1">
        <f t="shared" si="0"/>
        <v>48.493754653577845</v>
      </c>
      <c r="Y16" s="1">
        <f t="shared" si="0"/>
        <v>40.763911175798427</v>
      </c>
      <c r="Z16" s="1">
        <f t="shared" si="0"/>
        <v>45.30550691907164</v>
      </c>
      <c r="AA16" s="1">
        <f t="shared" si="0"/>
        <v>48.278854224298541</v>
      </c>
      <c r="AB16" s="1">
        <f t="shared" si="0"/>
        <v>41.30581488282796</v>
      </c>
      <c r="AC16" s="1">
        <f t="shared" si="0"/>
        <v>31.874889482681287</v>
      </c>
      <c r="AD16" s="1">
        <f t="shared" si="0"/>
        <v>48.246772849508012</v>
      </c>
      <c r="AE16" s="1">
        <f t="shared" si="0"/>
        <v>60.881609157155687</v>
      </c>
      <c r="AF16" s="2">
        <f t="shared" si="0"/>
        <v>63.470434252519091</v>
      </c>
      <c r="AG16" s="2">
        <f t="shared" ref="AG16:AI16" si="1">+(AG14*100)/AG10</f>
        <v>50.643168236604879</v>
      </c>
      <c r="AH16" s="2">
        <f t="shared" si="1"/>
        <v>49.809935771398614</v>
      </c>
      <c r="AI16" s="2">
        <f t="shared" si="1"/>
        <v>49.85525892569958</v>
      </c>
      <c r="AJ16" s="2">
        <f t="shared" ref="AJ16:AK16" si="2">+(AJ14*100)/AJ10</f>
        <v>49.298445202882064</v>
      </c>
      <c r="AK16" s="2">
        <f t="shared" si="2"/>
        <v>49.075943469482837</v>
      </c>
      <c r="AL16" s="13"/>
      <c r="AM16" s="13"/>
      <c r="AN16" s="13"/>
      <c r="AO16" s="13"/>
      <c r="AP16" s="13"/>
      <c r="AQ16" s="13"/>
      <c r="AR16" s="13"/>
      <c r="AS16" s="13"/>
      <c r="AT16" s="13"/>
      <c r="AU16" s="13"/>
      <c r="AV16" s="13"/>
      <c r="AW16" s="13"/>
      <c r="AX16" s="13"/>
    </row>
    <row r="17" spans="1:51" s="14" customFormat="1">
      <c r="A17" s="26" t="s">
        <v>25</v>
      </c>
      <c r="B17" s="1">
        <f>+(B15*100)/B10</f>
        <v>30.982252783235097</v>
      </c>
      <c r="C17" s="1">
        <f t="shared" ref="C17:AF17" si="3">+(C15*100)/C10</f>
        <v>29.81008692136648</v>
      </c>
      <c r="D17" s="1">
        <f t="shared" si="3"/>
        <v>39.601388628260466</v>
      </c>
      <c r="E17" s="1">
        <f t="shared" si="3"/>
        <v>38.005312500000002</v>
      </c>
      <c r="F17" s="1">
        <f t="shared" si="3"/>
        <v>56.302718717323103</v>
      </c>
      <c r="G17" s="1">
        <f t="shared" si="3"/>
        <v>53.842223692918608</v>
      </c>
      <c r="H17" s="1">
        <f t="shared" si="3"/>
        <v>44.450646298472385</v>
      </c>
      <c r="I17" s="1">
        <f t="shared" si="3"/>
        <v>45.489330389992638</v>
      </c>
      <c r="J17" s="1">
        <f t="shared" si="3"/>
        <v>44.828328611898016</v>
      </c>
      <c r="K17" s="1">
        <f t="shared" si="3"/>
        <v>45.018872113676736</v>
      </c>
      <c r="L17" s="1">
        <f t="shared" si="3"/>
        <v>37.886775762936757</v>
      </c>
      <c r="M17" s="1">
        <f t="shared" si="3"/>
        <v>39.625000000000007</v>
      </c>
      <c r="N17" s="1">
        <f t="shared" si="3"/>
        <v>39.134025779001377</v>
      </c>
      <c r="O17" s="1">
        <f t="shared" si="3"/>
        <v>37.310686482661005</v>
      </c>
      <c r="P17" s="1">
        <f t="shared" si="3"/>
        <v>37.179558266333977</v>
      </c>
      <c r="Q17" s="1">
        <f t="shared" si="3"/>
        <v>35.439899533548619</v>
      </c>
      <c r="R17" s="1">
        <f t="shared" si="3"/>
        <v>38.309778357235977</v>
      </c>
      <c r="S17" s="1">
        <f t="shared" si="3"/>
        <v>30.497731107361695</v>
      </c>
      <c r="T17" s="1">
        <f t="shared" si="3"/>
        <v>46.419543216099882</v>
      </c>
      <c r="U17" s="1">
        <f t="shared" si="3"/>
        <v>45.89143498439531</v>
      </c>
      <c r="V17" s="1">
        <f t="shared" si="3"/>
        <v>41.864268435630855</v>
      </c>
      <c r="W17" s="1">
        <f t="shared" si="3"/>
        <v>36.670499061329608</v>
      </c>
      <c r="X17" s="1">
        <f t="shared" si="3"/>
        <v>39.404825047678671</v>
      </c>
      <c r="Y17" s="1">
        <f t="shared" si="3"/>
        <v>42.31565389539599</v>
      </c>
      <c r="Z17" s="1">
        <f t="shared" si="3"/>
        <v>40.695238075283584</v>
      </c>
      <c r="AA17" s="1">
        <f t="shared" si="3"/>
        <v>38.152268727018026</v>
      </c>
      <c r="AB17" s="1">
        <f t="shared" si="3"/>
        <v>34.37192223999913</v>
      </c>
      <c r="AC17" s="1">
        <f t="shared" si="3"/>
        <v>33.57929973204326</v>
      </c>
      <c r="AD17" s="1">
        <f t="shared" si="3"/>
        <v>36.096866198414496</v>
      </c>
      <c r="AE17" s="1">
        <f t="shared" si="3"/>
        <v>36.363128473030976</v>
      </c>
      <c r="AF17" s="2">
        <f t="shared" si="3"/>
        <v>38.727722594757417</v>
      </c>
      <c r="AG17" s="2">
        <f t="shared" ref="AG17:AI17" si="4">+(AG15*100)/AG10</f>
        <v>35.787838887200785</v>
      </c>
      <c r="AH17" s="2">
        <f t="shared" si="4"/>
        <v>36.046664045091099</v>
      </c>
      <c r="AI17" s="2">
        <f t="shared" si="4"/>
        <v>37.311032486330006</v>
      </c>
      <c r="AJ17" s="2">
        <f t="shared" ref="AJ17:AK17" si="5">+(AJ15*100)/AJ10</f>
        <v>37.605865250916445</v>
      </c>
      <c r="AK17" s="2">
        <f t="shared" si="5"/>
        <v>38.204690169280944</v>
      </c>
      <c r="AL17" s="13"/>
      <c r="AM17" s="13"/>
      <c r="AN17" s="13"/>
      <c r="AO17" s="13"/>
      <c r="AP17" s="13"/>
      <c r="AQ17" s="13"/>
      <c r="AR17" s="13"/>
      <c r="AS17" s="13"/>
      <c r="AT17" s="13"/>
      <c r="AU17" s="13"/>
      <c r="AV17" s="13"/>
      <c r="AW17" s="13"/>
      <c r="AX17" s="13"/>
    </row>
    <row r="18" spans="1:51">
      <c r="A18" s="26" t="s">
        <v>12</v>
      </c>
      <c r="B18" s="35">
        <v>372.6</v>
      </c>
      <c r="C18" s="35">
        <v>521</v>
      </c>
      <c r="D18" s="35">
        <v>295.7</v>
      </c>
      <c r="E18" s="35">
        <v>356.3</v>
      </c>
      <c r="F18" s="35">
        <v>999.6</v>
      </c>
      <c r="G18" s="35">
        <v>731.9</v>
      </c>
      <c r="H18" s="35">
        <v>643.29999999999995</v>
      </c>
      <c r="I18" s="35">
        <v>679.5</v>
      </c>
      <c r="J18" s="35">
        <v>834.9</v>
      </c>
      <c r="K18" s="35">
        <v>790.7</v>
      </c>
      <c r="L18" s="35">
        <v>808.3</v>
      </c>
      <c r="M18" s="35">
        <v>998.1</v>
      </c>
      <c r="N18" s="35">
        <v>939.7</v>
      </c>
      <c r="O18" s="35">
        <v>882.7</v>
      </c>
      <c r="P18" s="35">
        <v>830</v>
      </c>
      <c r="Q18" s="35">
        <v>2800.8</v>
      </c>
      <c r="R18" s="35">
        <v>709.1</v>
      </c>
      <c r="S18" s="55">
        <v>549.39999990000001</v>
      </c>
      <c r="T18" s="55">
        <v>41.047454500000001</v>
      </c>
      <c r="U18" s="55">
        <v>-1904.3476493000001</v>
      </c>
      <c r="V18" s="55">
        <v>-1129.9660256</v>
      </c>
      <c r="W18" s="55">
        <v>661.41350539999996</v>
      </c>
      <c r="X18" s="55">
        <v>176.82974490000001</v>
      </c>
      <c r="Y18" s="55">
        <v>-23.598182399999999</v>
      </c>
      <c r="Z18" s="55">
        <v>-470.88257770000001</v>
      </c>
      <c r="AA18" s="55">
        <v>-700.18570120000004</v>
      </c>
      <c r="AB18" s="55">
        <v>183.97276529999999</v>
      </c>
      <c r="AC18" s="55">
        <v>1055.7884544000001</v>
      </c>
      <c r="AD18" s="55">
        <v>-1008.381652</v>
      </c>
      <c r="AE18" s="55">
        <v>-493.1265947</v>
      </c>
      <c r="AF18" s="33">
        <v>-500</v>
      </c>
      <c r="AG18" s="33">
        <v>0</v>
      </c>
      <c r="AH18" s="33">
        <v>100</v>
      </c>
      <c r="AI18" s="33">
        <v>200</v>
      </c>
      <c r="AJ18" s="33">
        <v>250</v>
      </c>
      <c r="AK18" s="33">
        <v>275</v>
      </c>
      <c r="AL18" s="6"/>
      <c r="AM18" s="6"/>
      <c r="AN18" s="6"/>
      <c r="AO18" s="6"/>
      <c r="AP18" s="6"/>
      <c r="AQ18" s="6"/>
      <c r="AR18" s="6"/>
      <c r="AS18" s="6"/>
      <c r="AT18" s="6"/>
      <c r="AU18" s="6"/>
      <c r="AV18" s="6"/>
      <c r="AW18" s="6"/>
      <c r="AX18" s="6"/>
    </row>
    <row r="19" spans="1:51">
      <c r="A19" s="26" t="s">
        <v>9</v>
      </c>
      <c r="B19" s="3">
        <v>2.4689999999999999</v>
      </c>
      <c r="C19" s="3">
        <v>4.4029999999999996</v>
      </c>
      <c r="D19" s="3">
        <v>5.5129999999999999</v>
      </c>
      <c r="E19" s="3">
        <v>1.8260000000000001</v>
      </c>
      <c r="F19" s="3">
        <v>-10.694000000000001</v>
      </c>
      <c r="G19" s="3">
        <v>-10.648</v>
      </c>
      <c r="H19" s="3">
        <v>0.45100000000000001</v>
      </c>
      <c r="I19" s="3">
        <v>6.6719999999999997</v>
      </c>
      <c r="J19" s="3">
        <v>5.0380000000000003</v>
      </c>
      <c r="K19" s="3">
        <v>0.85099999999999998</v>
      </c>
      <c r="L19" s="3">
        <v>8.7200000000000006</v>
      </c>
      <c r="M19" s="3">
        <v>12.409000000000001</v>
      </c>
      <c r="N19" s="3">
        <v>22.481000000000002</v>
      </c>
      <c r="O19" s="3">
        <v>39.582999999999998</v>
      </c>
      <c r="P19" s="3">
        <v>23.872</v>
      </c>
      <c r="Q19" s="3">
        <v>30.494</v>
      </c>
      <c r="R19" s="3">
        <v>8.52</v>
      </c>
      <c r="S19" s="31">
        <v>18.526</v>
      </c>
      <c r="T19" s="31">
        <v>18.257000000000001</v>
      </c>
      <c r="U19" s="31">
        <v>14.997</v>
      </c>
      <c r="V19" s="31">
        <v>19.509</v>
      </c>
      <c r="W19" s="31">
        <v>14.241</v>
      </c>
      <c r="X19" s="31">
        <v>7.7619999999999996</v>
      </c>
      <c r="Y19" s="31">
        <v>-3.3450000000000002</v>
      </c>
      <c r="Z19" s="31">
        <v>6.0090000000000003</v>
      </c>
      <c r="AA19" s="31">
        <v>6.7850000000000001</v>
      </c>
      <c r="AB19" s="31">
        <v>4.4050000000000002</v>
      </c>
      <c r="AC19" s="31">
        <v>-6.7140000000000004</v>
      </c>
      <c r="AD19" s="31">
        <v>11.266</v>
      </c>
      <c r="AE19" s="76">
        <v>17.908000000000001</v>
      </c>
      <c r="AF19" s="32">
        <v>5.3</v>
      </c>
      <c r="AG19" s="32">
        <v>6.6</v>
      </c>
      <c r="AH19" s="32">
        <v>6.2</v>
      </c>
      <c r="AI19" s="32">
        <v>6.7</v>
      </c>
      <c r="AJ19" s="32">
        <v>6.4</v>
      </c>
      <c r="AK19" s="32">
        <v>5.8</v>
      </c>
      <c r="AL19" s="6"/>
      <c r="AM19" s="6"/>
      <c r="AN19" s="6"/>
      <c r="AO19" s="6"/>
      <c r="AP19" s="6"/>
      <c r="AQ19" s="6"/>
      <c r="AR19" s="6"/>
      <c r="AS19" s="6"/>
      <c r="AT19" s="6"/>
      <c r="AU19" s="6"/>
      <c r="AV19" s="6"/>
      <c r="AW19" s="6"/>
      <c r="AX19" s="6"/>
    </row>
    <row r="20" spans="1:51">
      <c r="A20" s="8"/>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row>
    <row r="21" spans="1:51" s="12" customFormat="1">
      <c r="A21" s="9" t="s">
        <v>26</v>
      </c>
      <c r="B21" s="9">
        <v>1993</v>
      </c>
      <c r="C21" s="9">
        <v>1994</v>
      </c>
      <c r="D21" s="9">
        <v>1995</v>
      </c>
      <c r="E21" s="9">
        <v>1996</v>
      </c>
      <c r="F21" s="9">
        <v>1997</v>
      </c>
      <c r="G21" s="9">
        <v>1998</v>
      </c>
      <c r="H21" s="9">
        <v>1999</v>
      </c>
      <c r="I21" s="9">
        <v>2000</v>
      </c>
      <c r="J21" s="9">
        <v>2001</v>
      </c>
      <c r="K21" s="9">
        <v>2002</v>
      </c>
      <c r="L21" s="9">
        <v>2003</v>
      </c>
      <c r="M21" s="9">
        <v>2004</v>
      </c>
      <c r="N21" s="9">
        <v>2005</v>
      </c>
      <c r="O21" s="9">
        <v>2006</v>
      </c>
      <c r="P21" s="9">
        <v>2007</v>
      </c>
      <c r="Q21" s="10">
        <v>2008</v>
      </c>
      <c r="R21" s="9">
        <v>2009</v>
      </c>
      <c r="S21" s="9">
        <v>2010</v>
      </c>
      <c r="T21" s="9">
        <v>2011</v>
      </c>
      <c r="U21" s="9">
        <v>2012</v>
      </c>
      <c r="V21" s="9">
        <v>2013</v>
      </c>
      <c r="W21" s="9">
        <v>2014</v>
      </c>
      <c r="X21" s="9">
        <v>2015</v>
      </c>
      <c r="Y21" s="9">
        <v>2016</v>
      </c>
      <c r="Z21" s="9">
        <v>2017</v>
      </c>
      <c r="AA21" s="9">
        <v>2018</v>
      </c>
      <c r="AB21" s="9">
        <v>2019</v>
      </c>
      <c r="AC21" s="9">
        <v>2020</v>
      </c>
      <c r="AD21" s="9">
        <v>2021</v>
      </c>
      <c r="AE21" s="9">
        <v>2022</v>
      </c>
      <c r="AF21" s="9">
        <v>2023</v>
      </c>
      <c r="AG21" s="9">
        <v>2024</v>
      </c>
      <c r="AH21" s="9">
        <v>2025</v>
      </c>
      <c r="AI21" s="9">
        <v>2026</v>
      </c>
      <c r="AJ21" s="9">
        <v>2027</v>
      </c>
      <c r="AK21" s="9">
        <v>2028</v>
      </c>
      <c r="AL21" s="11"/>
      <c r="AM21" s="11"/>
      <c r="AN21" s="11"/>
      <c r="AO21" s="11"/>
      <c r="AP21" s="11"/>
      <c r="AQ21" s="11"/>
      <c r="AR21" s="11"/>
      <c r="AS21" s="11"/>
      <c r="AT21" s="11"/>
      <c r="AU21" s="11"/>
      <c r="AV21" s="11"/>
      <c r="AW21" s="11"/>
      <c r="AX21" s="11"/>
      <c r="AY21" s="11"/>
    </row>
    <row r="22" spans="1:51" s="14" customFormat="1">
      <c r="A22" s="26" t="s">
        <v>5</v>
      </c>
      <c r="B22" s="21">
        <v>5.57</v>
      </c>
      <c r="C22" s="21">
        <v>5.62</v>
      </c>
      <c r="D22" s="21">
        <v>5.65</v>
      </c>
      <c r="E22" s="21">
        <v>5.94</v>
      </c>
      <c r="F22" s="21">
        <v>6.2</v>
      </c>
      <c r="G22" s="21">
        <v>6.2</v>
      </c>
      <c r="H22" s="21">
        <v>6.23</v>
      </c>
      <c r="I22" s="21">
        <v>6.2</v>
      </c>
      <c r="J22" s="21">
        <v>6.12</v>
      </c>
      <c r="K22" s="21">
        <v>6.16</v>
      </c>
      <c r="L22" s="21">
        <v>6.15</v>
      </c>
      <c r="M22" s="21">
        <v>6.23</v>
      </c>
      <c r="N22" s="21">
        <v>6.3</v>
      </c>
      <c r="O22" s="21">
        <v>6.35</v>
      </c>
      <c r="P22" s="38">
        <v>6.35</v>
      </c>
      <c r="Q22" s="39">
        <v>6.35</v>
      </c>
      <c r="R22" s="39">
        <v>6.35</v>
      </c>
      <c r="S22" s="39">
        <v>6.35</v>
      </c>
      <c r="T22" s="39">
        <v>6.31</v>
      </c>
      <c r="U22" s="39">
        <v>6.28</v>
      </c>
      <c r="V22" s="39">
        <v>6.32</v>
      </c>
      <c r="W22" s="39">
        <v>6.28</v>
      </c>
      <c r="X22" s="39">
        <v>6.3</v>
      </c>
      <c r="Y22" s="39">
        <v>6.75</v>
      </c>
      <c r="Z22" s="39">
        <v>6.78</v>
      </c>
      <c r="AA22" s="61">
        <v>6.8</v>
      </c>
      <c r="AB22" s="61">
        <v>6.75</v>
      </c>
      <c r="AC22" s="61">
        <v>6.79</v>
      </c>
      <c r="AD22" s="61">
        <v>6.79</v>
      </c>
      <c r="AE22" s="61">
        <v>6.79</v>
      </c>
      <c r="AF22" s="51">
        <v>6.79</v>
      </c>
      <c r="AG22" s="51">
        <v>6.79</v>
      </c>
      <c r="AH22" s="51">
        <v>6.79</v>
      </c>
      <c r="AI22" s="51">
        <v>6.79</v>
      </c>
      <c r="AJ22" s="51">
        <v>6.79</v>
      </c>
      <c r="AK22" s="51">
        <v>6.79</v>
      </c>
      <c r="AL22" s="13"/>
      <c r="AM22" s="13"/>
      <c r="AN22" s="13"/>
      <c r="AO22" s="13"/>
      <c r="AP22" s="13"/>
      <c r="AQ22" s="13"/>
      <c r="AR22" s="13"/>
      <c r="AS22" s="13"/>
      <c r="AT22" s="13"/>
      <c r="AU22" s="13"/>
      <c r="AV22" s="13"/>
      <c r="AW22" s="13"/>
      <c r="AX22" s="13"/>
    </row>
    <row r="23" spans="1:51" s="14" customFormat="1">
      <c r="A23" s="26" t="s">
        <v>6</v>
      </c>
      <c r="B23" s="21">
        <v>6.21</v>
      </c>
      <c r="C23" s="21">
        <v>6.89</v>
      </c>
      <c r="D23" s="21">
        <v>7.23</v>
      </c>
      <c r="E23" s="21">
        <v>7.43</v>
      </c>
      <c r="F23" s="21">
        <v>6.82</v>
      </c>
      <c r="G23" s="21">
        <v>7.28</v>
      </c>
      <c r="H23" s="21">
        <v>6.25</v>
      </c>
      <c r="I23" s="21">
        <v>5.82</v>
      </c>
      <c r="J23" s="21">
        <v>5.42</v>
      </c>
      <c r="K23" s="21">
        <v>6.46</v>
      </c>
      <c r="L23" s="21">
        <v>7.72</v>
      </c>
      <c r="M23" s="21">
        <v>8.5109289617486343</v>
      </c>
      <c r="N23" s="21">
        <v>7.56</v>
      </c>
      <c r="O23" s="21">
        <v>8.3819999999999997</v>
      </c>
      <c r="P23" s="21">
        <v>9.3345000000000002</v>
      </c>
      <c r="Q23" s="36">
        <v>8.943661971830986</v>
      </c>
      <c r="R23" s="21">
        <v>9.5249999999999986</v>
      </c>
      <c r="S23" s="21">
        <v>8.3819999999999997</v>
      </c>
      <c r="T23" s="21">
        <v>8.2029999999999994</v>
      </c>
      <c r="U23" s="21">
        <v>8.2896000000000001</v>
      </c>
      <c r="V23" s="21">
        <v>8.6584000000000003</v>
      </c>
      <c r="W23" s="21">
        <v>7.6616</v>
      </c>
      <c r="X23" s="21">
        <v>6.6779999999999999</v>
      </c>
      <c r="Y23" s="21">
        <v>7.0875000000000004</v>
      </c>
      <c r="Z23" s="21">
        <v>8.1359999999999992</v>
      </c>
      <c r="AA23" s="56">
        <v>7.7519999999999989</v>
      </c>
      <c r="AB23" s="56">
        <v>7.5600000000000005</v>
      </c>
      <c r="AC23" s="56">
        <v>8.2837999999999994</v>
      </c>
      <c r="AD23" s="56">
        <v>7.672699999999999</v>
      </c>
      <c r="AE23" s="56">
        <v>7.2653000000000008</v>
      </c>
      <c r="AF23" s="5">
        <v>7.4011000000000005</v>
      </c>
      <c r="AG23" s="67">
        <v>7.6048000000000009</v>
      </c>
      <c r="AH23" s="67">
        <v>7.536900000000001</v>
      </c>
      <c r="AI23" s="67">
        <v>7.4011000000000005</v>
      </c>
      <c r="AJ23" s="67">
        <v>7.2653000000000008</v>
      </c>
      <c r="AK23" s="67">
        <v>7.1974</v>
      </c>
      <c r="AL23" s="13"/>
      <c r="AM23" s="13"/>
      <c r="AN23" s="13"/>
      <c r="AO23" s="13"/>
      <c r="AP23" s="13"/>
      <c r="AQ23" s="13"/>
      <c r="AR23" s="13"/>
      <c r="AS23" s="13"/>
      <c r="AT23" s="13"/>
      <c r="AU23" s="13"/>
      <c r="AV23" s="13"/>
      <c r="AW23" s="13"/>
      <c r="AX23" s="13"/>
    </row>
    <row r="24" spans="1:51" s="14" customFormat="1">
      <c r="A24" s="26" t="s">
        <v>7</v>
      </c>
      <c r="B24" s="43" t="s">
        <v>40</v>
      </c>
      <c r="C24" s="43" t="s">
        <v>40</v>
      </c>
      <c r="D24" s="43">
        <v>15.25</v>
      </c>
      <c r="E24" s="43">
        <v>15.75</v>
      </c>
      <c r="F24" s="43">
        <v>15.25</v>
      </c>
      <c r="G24" s="43">
        <v>17.25</v>
      </c>
      <c r="H24" s="43">
        <v>17</v>
      </c>
      <c r="I24" s="43">
        <v>16</v>
      </c>
      <c r="J24" s="43">
        <v>14.5</v>
      </c>
      <c r="K24" s="43">
        <v>11.5</v>
      </c>
      <c r="L24" s="43">
        <v>11</v>
      </c>
      <c r="M24" s="43">
        <v>11</v>
      </c>
      <c r="N24" s="43">
        <v>11.25</v>
      </c>
      <c r="O24" s="43">
        <v>11</v>
      </c>
      <c r="P24" s="43">
        <v>10.5</v>
      </c>
      <c r="Q24" s="44">
        <v>10</v>
      </c>
      <c r="R24" s="21">
        <v>5</v>
      </c>
      <c r="S24" s="21">
        <v>4</v>
      </c>
      <c r="T24" s="21">
        <v>3</v>
      </c>
      <c r="U24" s="21">
        <v>2.75</v>
      </c>
      <c r="V24" s="21">
        <v>2.75</v>
      </c>
      <c r="W24" s="21">
        <v>2.5</v>
      </c>
      <c r="X24" s="21">
        <v>4.75</v>
      </c>
      <c r="Y24" s="21">
        <v>4.75</v>
      </c>
      <c r="Z24" s="21">
        <v>4.75</v>
      </c>
      <c r="AA24" s="56">
        <v>5</v>
      </c>
      <c r="AB24" s="56">
        <v>5</v>
      </c>
      <c r="AC24" s="56">
        <v>3.5</v>
      </c>
      <c r="AD24" s="56">
        <v>3.5</v>
      </c>
      <c r="AE24" s="56">
        <v>3.5</v>
      </c>
      <c r="AF24" s="56">
        <v>3.5</v>
      </c>
      <c r="AG24" s="56">
        <v>3.5</v>
      </c>
      <c r="AH24" s="56">
        <v>3.5</v>
      </c>
      <c r="AI24" s="56">
        <v>3</v>
      </c>
      <c r="AJ24" s="56">
        <v>3</v>
      </c>
      <c r="AK24" s="56">
        <v>3</v>
      </c>
      <c r="AL24" s="13"/>
      <c r="AM24" s="13"/>
      <c r="AN24" s="13"/>
      <c r="AO24" s="13"/>
      <c r="AP24" s="13"/>
      <c r="AQ24" s="13"/>
      <c r="AR24" s="13"/>
      <c r="AS24" s="13"/>
      <c r="AT24" s="13"/>
      <c r="AU24" s="13"/>
      <c r="AV24" s="13"/>
      <c r="AW24" s="13"/>
      <c r="AX24" s="13"/>
    </row>
    <row r="25" spans="1:51">
      <c r="A25" s="8"/>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row>
    <row r="26" spans="1:51" s="12" customFormat="1">
      <c r="A26" s="9" t="s">
        <v>27</v>
      </c>
      <c r="B26" s="9">
        <v>1993</v>
      </c>
      <c r="C26" s="9">
        <v>1994</v>
      </c>
      <c r="D26" s="9">
        <v>1995</v>
      </c>
      <c r="E26" s="9">
        <v>1996</v>
      </c>
      <c r="F26" s="9">
        <v>1997</v>
      </c>
      <c r="G26" s="9">
        <v>1998</v>
      </c>
      <c r="H26" s="9">
        <v>1999</v>
      </c>
      <c r="I26" s="9">
        <v>2000</v>
      </c>
      <c r="J26" s="9">
        <v>2001</v>
      </c>
      <c r="K26" s="9">
        <v>2002</v>
      </c>
      <c r="L26" s="9">
        <v>2003</v>
      </c>
      <c r="M26" s="9">
        <v>2004</v>
      </c>
      <c r="N26" s="9">
        <v>2005</v>
      </c>
      <c r="O26" s="9">
        <v>2006</v>
      </c>
      <c r="P26" s="9">
        <v>2007</v>
      </c>
      <c r="Q26" s="10">
        <v>2008</v>
      </c>
      <c r="R26" s="9">
        <v>2009</v>
      </c>
      <c r="S26" s="9">
        <v>2010</v>
      </c>
      <c r="T26" s="9">
        <v>2011</v>
      </c>
      <c r="U26" s="9">
        <v>2012</v>
      </c>
      <c r="V26" s="9">
        <v>2013</v>
      </c>
      <c r="W26" s="9">
        <v>2014</v>
      </c>
      <c r="X26" s="9">
        <v>2015</v>
      </c>
      <c r="Y26" s="9">
        <v>2016</v>
      </c>
      <c r="Z26" s="9">
        <v>2017</v>
      </c>
      <c r="AA26" s="9">
        <v>2018</v>
      </c>
      <c r="AB26" s="9">
        <v>2019</v>
      </c>
      <c r="AC26" s="9">
        <v>2020</v>
      </c>
      <c r="AD26" s="9">
        <v>2021</v>
      </c>
      <c r="AE26" s="9">
        <v>2022</v>
      </c>
      <c r="AF26" s="9">
        <v>2023</v>
      </c>
      <c r="AG26" s="9">
        <v>2024</v>
      </c>
      <c r="AH26" s="9">
        <v>2025</v>
      </c>
      <c r="AI26" s="9">
        <v>2026</v>
      </c>
      <c r="AJ26" s="9">
        <v>2027</v>
      </c>
      <c r="AK26" s="9">
        <v>2028</v>
      </c>
      <c r="AL26" s="11"/>
      <c r="AM26" s="11"/>
      <c r="AN26" s="11"/>
      <c r="AO26" s="11"/>
      <c r="AP26" s="11"/>
      <c r="AQ26" s="11"/>
      <c r="AR26" s="11"/>
      <c r="AS26" s="11"/>
      <c r="AT26" s="11"/>
      <c r="AU26" s="11"/>
      <c r="AV26" s="11"/>
      <c r="AW26" s="11"/>
      <c r="AX26" s="11"/>
      <c r="AY26" s="11"/>
    </row>
    <row r="27" spans="1:51" s="14" customFormat="1">
      <c r="A27" s="26" t="s">
        <v>4</v>
      </c>
      <c r="B27" s="3">
        <v>13.111000000000001</v>
      </c>
      <c r="C27" s="3">
        <v>3.7330000000000001</v>
      </c>
      <c r="D27" s="3">
        <v>5.3029999999999999</v>
      </c>
      <c r="E27" s="3">
        <v>8.375</v>
      </c>
      <c r="F27" s="3">
        <v>3.6360000000000001</v>
      </c>
      <c r="G27" s="3">
        <v>5.556</v>
      </c>
      <c r="H27" s="3">
        <v>3.601</v>
      </c>
      <c r="I27" s="3">
        <v>3.476</v>
      </c>
      <c r="J27" s="3">
        <v>5.4260000000000002</v>
      </c>
      <c r="K27" s="3">
        <v>4.1669999999999998</v>
      </c>
      <c r="L27" s="3">
        <v>4</v>
      </c>
      <c r="M27" s="3">
        <v>3.62</v>
      </c>
      <c r="N27" s="3">
        <v>6.7690000000000001</v>
      </c>
      <c r="O27" s="3">
        <v>8.3840000000000003</v>
      </c>
      <c r="P27" s="3">
        <v>7.9249999999999998</v>
      </c>
      <c r="Q27" s="3">
        <v>12.063000000000001</v>
      </c>
      <c r="R27" s="3">
        <v>7.02</v>
      </c>
      <c r="S27" s="31">
        <v>10.537000000000001</v>
      </c>
      <c r="T27" s="31">
        <v>5.0910000000000002</v>
      </c>
      <c r="U27" s="31">
        <v>9.2799999999999994</v>
      </c>
      <c r="V27" s="31">
        <v>5.1890000000000001</v>
      </c>
      <c r="W27" s="31">
        <v>5.6980000000000004</v>
      </c>
      <c r="X27" s="31">
        <v>4.6589999999999998</v>
      </c>
      <c r="Y27" s="31">
        <v>3.069</v>
      </c>
      <c r="Z27" s="31">
        <v>1.8839999999999999</v>
      </c>
      <c r="AA27" s="31">
        <v>1.0189999999999999</v>
      </c>
      <c r="AB27" s="31">
        <v>1.0009999999999999</v>
      </c>
      <c r="AC27" s="31">
        <v>0.59899999999999998</v>
      </c>
      <c r="AD27" s="31">
        <v>2.0609999999999999</v>
      </c>
      <c r="AE27" s="76">
        <v>5.8259999999999996</v>
      </c>
      <c r="AF27" s="32">
        <v>5.0999999999999996</v>
      </c>
      <c r="AG27" s="32">
        <v>2.5</v>
      </c>
      <c r="AH27" s="32">
        <v>2.1</v>
      </c>
      <c r="AI27" s="32">
        <v>1.4</v>
      </c>
      <c r="AJ27" s="32">
        <v>1.2</v>
      </c>
      <c r="AK27" s="32">
        <v>1.5</v>
      </c>
      <c r="AL27" s="13"/>
      <c r="AM27" s="13"/>
      <c r="AN27" s="13"/>
      <c r="AO27" s="13"/>
      <c r="AP27" s="13"/>
      <c r="AQ27" s="13"/>
      <c r="AR27" s="13"/>
      <c r="AS27" s="13"/>
      <c r="AT27" s="13"/>
      <c r="AU27" s="13"/>
      <c r="AV27" s="13"/>
      <c r="AW27" s="13"/>
      <c r="AX27" s="13"/>
    </row>
    <row r="28" spans="1:51">
      <c r="A28" s="8"/>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row>
    <row r="29" spans="1:51" s="12" customFormat="1">
      <c r="A29" s="9" t="s">
        <v>28</v>
      </c>
      <c r="B29" s="9">
        <v>1993</v>
      </c>
      <c r="C29" s="9">
        <v>1994</v>
      </c>
      <c r="D29" s="9">
        <v>1995</v>
      </c>
      <c r="E29" s="9">
        <v>1996</v>
      </c>
      <c r="F29" s="9">
        <v>1997</v>
      </c>
      <c r="G29" s="9">
        <v>1998</v>
      </c>
      <c r="H29" s="9">
        <v>1999</v>
      </c>
      <c r="I29" s="9">
        <v>2000</v>
      </c>
      <c r="J29" s="9">
        <v>2001</v>
      </c>
      <c r="K29" s="9">
        <v>2002</v>
      </c>
      <c r="L29" s="9">
        <v>2003</v>
      </c>
      <c r="M29" s="9">
        <v>2004</v>
      </c>
      <c r="N29" s="9">
        <v>2005</v>
      </c>
      <c r="O29" s="9">
        <v>2006</v>
      </c>
      <c r="P29" s="9">
        <v>2007</v>
      </c>
      <c r="Q29" s="10">
        <v>2008</v>
      </c>
      <c r="R29" s="9">
        <v>2009</v>
      </c>
      <c r="S29" s="9">
        <v>2010</v>
      </c>
      <c r="T29" s="9">
        <v>2011</v>
      </c>
      <c r="U29" s="9">
        <v>2012</v>
      </c>
      <c r="V29" s="9">
        <v>2013</v>
      </c>
      <c r="W29" s="9">
        <v>2014</v>
      </c>
      <c r="X29" s="9">
        <v>2015</v>
      </c>
      <c r="Y29" s="9">
        <v>2016</v>
      </c>
      <c r="Z29" s="9">
        <v>2017</v>
      </c>
      <c r="AA29" s="9">
        <v>2018</v>
      </c>
      <c r="AB29" s="9">
        <v>2019</v>
      </c>
      <c r="AC29" s="9">
        <v>2020</v>
      </c>
      <c r="AD29" s="9">
        <v>2021</v>
      </c>
      <c r="AE29" s="9">
        <v>2022</v>
      </c>
      <c r="AF29" s="9">
        <v>2023</v>
      </c>
      <c r="AG29" s="9">
        <v>2024</v>
      </c>
      <c r="AH29" s="9">
        <v>2025</v>
      </c>
      <c r="AI29" s="9">
        <v>2026</v>
      </c>
      <c r="AJ29" s="9">
        <v>2027</v>
      </c>
      <c r="AK29" s="9">
        <v>2028</v>
      </c>
      <c r="AL29" s="11"/>
      <c r="AM29" s="11"/>
      <c r="AN29" s="11"/>
      <c r="AO29" s="11"/>
      <c r="AP29" s="11"/>
      <c r="AQ29" s="11"/>
      <c r="AR29" s="11"/>
      <c r="AS29" s="11"/>
      <c r="AT29" s="11"/>
      <c r="AU29" s="11"/>
      <c r="AV29" s="11"/>
      <c r="AW29" s="11"/>
      <c r="AX29" s="11"/>
      <c r="AY29" s="11"/>
    </row>
    <row r="30" spans="1:51" s="14" customFormat="1">
      <c r="A30" s="26" t="s">
        <v>3</v>
      </c>
      <c r="B30" s="3" t="s">
        <v>40</v>
      </c>
      <c r="C30" s="3" t="s">
        <v>40</v>
      </c>
      <c r="D30" s="3">
        <v>7.5</v>
      </c>
      <c r="E30" s="3">
        <v>5.7</v>
      </c>
      <c r="F30" s="3">
        <v>6.3</v>
      </c>
      <c r="G30" s="3">
        <v>11.2</v>
      </c>
      <c r="H30" s="3">
        <v>11.2</v>
      </c>
      <c r="I30" s="3">
        <v>5.3</v>
      </c>
      <c r="J30" s="3">
        <v>1.4</v>
      </c>
      <c r="K30" s="3">
        <v>3.7</v>
      </c>
      <c r="L30" s="24">
        <v>5</v>
      </c>
      <c r="M30" s="24">
        <v>5.6</v>
      </c>
      <c r="N30" s="24">
        <v>4.4000000000000004</v>
      </c>
      <c r="O30" s="24">
        <v>3.1</v>
      </c>
      <c r="P30" s="3">
        <v>2.7</v>
      </c>
      <c r="Q30" s="37">
        <v>1.3</v>
      </c>
      <c r="R30" s="3">
        <v>11.7</v>
      </c>
      <c r="S30" s="3">
        <v>8.1999999999999993</v>
      </c>
      <c r="T30" s="3">
        <v>0.8</v>
      </c>
      <c r="U30" s="3">
        <v>-4.5999999999999996</v>
      </c>
      <c r="V30" s="3">
        <v>4.8</v>
      </c>
      <c r="W30" s="3">
        <v>-5</v>
      </c>
      <c r="X30" s="3">
        <v>-5.3</v>
      </c>
      <c r="Y30" s="3">
        <v>-9.1</v>
      </c>
      <c r="Z30" s="3">
        <v>-2</v>
      </c>
      <c r="AA30" s="71">
        <v>3.8</v>
      </c>
      <c r="AB30" s="71">
        <v>3.3</v>
      </c>
      <c r="AC30" s="71">
        <v>-7.8</v>
      </c>
      <c r="AD30" s="71">
        <v>7.4</v>
      </c>
      <c r="AE30" s="71">
        <v>4</v>
      </c>
      <c r="AF30" s="4">
        <v>5.7</v>
      </c>
      <c r="AG30" s="68">
        <v>2.5</v>
      </c>
      <c r="AH30" s="68">
        <v>0.4</v>
      </c>
      <c r="AI30" s="68">
        <v>1.9</v>
      </c>
      <c r="AJ30" s="68">
        <v>2.2999999999999998</v>
      </c>
      <c r="AK30" s="68">
        <v>1.8</v>
      </c>
      <c r="AL30" s="13"/>
      <c r="AM30" s="13"/>
      <c r="AN30" s="13"/>
      <c r="AO30" s="13"/>
      <c r="AP30" s="13"/>
      <c r="AQ30" s="13"/>
      <c r="AR30" s="13"/>
      <c r="AS30" s="13"/>
      <c r="AT30" s="13"/>
      <c r="AU30" s="13"/>
      <c r="AV30" s="13"/>
      <c r="AW30" s="13"/>
      <c r="AX30" s="13"/>
    </row>
    <row r="31" spans="1:51">
      <c r="A31" s="8"/>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row>
    <row r="32" spans="1:51" s="12" customFormat="1">
      <c r="A32" s="9" t="s">
        <v>29</v>
      </c>
      <c r="B32" s="9">
        <v>1993</v>
      </c>
      <c r="C32" s="9">
        <v>1994</v>
      </c>
      <c r="D32" s="9">
        <v>1995</v>
      </c>
      <c r="E32" s="9">
        <v>1996</v>
      </c>
      <c r="F32" s="9">
        <v>1997</v>
      </c>
      <c r="G32" s="9">
        <v>1998</v>
      </c>
      <c r="H32" s="9">
        <v>1999</v>
      </c>
      <c r="I32" s="9">
        <v>2000</v>
      </c>
      <c r="J32" s="9">
        <v>2001</v>
      </c>
      <c r="K32" s="9">
        <v>2002</v>
      </c>
      <c r="L32" s="9">
        <v>2003</v>
      </c>
      <c r="M32" s="9">
        <v>2004</v>
      </c>
      <c r="N32" s="9">
        <v>2005</v>
      </c>
      <c r="O32" s="9">
        <v>2006</v>
      </c>
      <c r="P32" s="9">
        <v>2007</v>
      </c>
      <c r="Q32" s="10">
        <v>2008</v>
      </c>
      <c r="R32" s="9">
        <v>2009</v>
      </c>
      <c r="S32" s="9">
        <v>2010</v>
      </c>
      <c r="T32" s="9">
        <v>2011</v>
      </c>
      <c r="U32" s="9">
        <v>2012</v>
      </c>
      <c r="V32" s="9">
        <v>2013</v>
      </c>
      <c r="W32" s="9">
        <v>2014</v>
      </c>
      <c r="X32" s="9">
        <v>2015</v>
      </c>
      <c r="Y32" s="9">
        <v>2016</v>
      </c>
      <c r="Z32" s="9">
        <v>2017</v>
      </c>
      <c r="AA32" s="9">
        <v>2018</v>
      </c>
      <c r="AB32" s="9">
        <v>2019</v>
      </c>
      <c r="AC32" s="9">
        <v>2020</v>
      </c>
      <c r="AD32" s="9">
        <v>2021</v>
      </c>
      <c r="AE32" s="9">
        <v>2022</v>
      </c>
      <c r="AF32" s="9">
        <v>2023</v>
      </c>
      <c r="AG32" s="9">
        <v>2024</v>
      </c>
      <c r="AH32" s="9">
        <v>2025</v>
      </c>
      <c r="AI32" s="9">
        <v>2026</v>
      </c>
      <c r="AJ32" s="9">
        <v>2027</v>
      </c>
      <c r="AK32" s="9">
        <v>2028</v>
      </c>
      <c r="AL32" s="11"/>
      <c r="AM32" s="11"/>
      <c r="AN32" s="11"/>
      <c r="AO32" s="11"/>
      <c r="AP32" s="11"/>
      <c r="AQ32" s="11"/>
      <c r="AR32" s="11"/>
      <c r="AS32" s="11"/>
      <c r="AT32" s="11"/>
      <c r="AU32" s="11"/>
      <c r="AV32" s="11"/>
      <c r="AW32" s="11"/>
      <c r="AX32" s="11"/>
      <c r="AY32" s="11"/>
    </row>
    <row r="33" spans="1:51" s="14" customFormat="1">
      <c r="A33" s="27" t="s">
        <v>13</v>
      </c>
      <c r="B33" s="3">
        <v>1.266</v>
      </c>
      <c r="C33" s="3">
        <v>3.1669999999999998</v>
      </c>
      <c r="D33" s="3">
        <v>1.385</v>
      </c>
      <c r="E33" s="3">
        <v>0.47</v>
      </c>
      <c r="F33" s="3">
        <v>-1.1879999999999999</v>
      </c>
      <c r="G33" s="3">
        <v>-3.3570000000000002</v>
      </c>
      <c r="H33" s="3">
        <v>-3.9079999999999999</v>
      </c>
      <c r="I33" s="3">
        <v>0.29599999999999999</v>
      </c>
      <c r="J33" s="3">
        <v>-1.6990000000000001</v>
      </c>
      <c r="K33" s="3">
        <v>-3.3140000000000001</v>
      </c>
      <c r="L33" s="3">
        <v>1.756</v>
      </c>
      <c r="M33" s="3">
        <v>1.7809999999999999</v>
      </c>
      <c r="N33" s="3">
        <v>4.0199999999999996</v>
      </c>
      <c r="O33" s="3">
        <v>6.1139999999999999</v>
      </c>
      <c r="P33" s="3">
        <v>3.6480000000000001</v>
      </c>
      <c r="Q33" s="3">
        <v>8.0289999999999999</v>
      </c>
      <c r="R33" s="3">
        <v>-9.0660000000000007</v>
      </c>
      <c r="S33" s="31">
        <v>0.13600000000000001</v>
      </c>
      <c r="T33" s="31">
        <v>-0.68899999999999995</v>
      </c>
      <c r="U33" s="31">
        <v>-1.3260000000000001</v>
      </c>
      <c r="V33" s="31">
        <v>-2.7029999999999998</v>
      </c>
      <c r="W33" s="31">
        <v>-4.3840000000000003</v>
      </c>
      <c r="X33" s="31">
        <v>-7.4619999999999997</v>
      </c>
      <c r="Y33" s="31">
        <v>-10.003</v>
      </c>
      <c r="Z33" s="31">
        <v>-10.627000000000001</v>
      </c>
      <c r="AA33" s="31">
        <v>-5.9009999999999998</v>
      </c>
      <c r="AB33" s="31">
        <v>-3.7549999999999999</v>
      </c>
      <c r="AC33" s="31">
        <v>-12.167999999999999</v>
      </c>
      <c r="AD33" s="31">
        <v>-8.5250000000000004</v>
      </c>
      <c r="AE33" s="76">
        <v>0.33</v>
      </c>
      <c r="AF33" s="32">
        <v>-2</v>
      </c>
      <c r="AG33" s="32">
        <v>-1.9</v>
      </c>
      <c r="AH33" s="32">
        <v>-1.4</v>
      </c>
      <c r="AI33" s="32">
        <v>-1.7</v>
      </c>
      <c r="AJ33" s="32">
        <v>-1.9</v>
      </c>
      <c r="AK33" s="32">
        <v>-1.6</v>
      </c>
      <c r="AL33" s="13"/>
      <c r="AM33" s="13"/>
      <c r="AN33" s="13"/>
      <c r="AO33" s="13"/>
      <c r="AP33" s="13"/>
      <c r="AQ33" s="13"/>
      <c r="AR33" s="13"/>
      <c r="AS33" s="13"/>
      <c r="AT33" s="13"/>
      <c r="AU33" s="13"/>
      <c r="AV33" s="13"/>
      <c r="AW33" s="13"/>
      <c r="AX33" s="13"/>
    </row>
    <row r="34" spans="1:51" s="14" customFormat="1">
      <c r="A34" s="28" t="s">
        <v>30</v>
      </c>
      <c r="B34" s="1">
        <v>0.22817638920740299</v>
      </c>
      <c r="C34" s="1">
        <v>0.37308317007231301</v>
      </c>
      <c r="D34" s="1">
        <v>0.37908086204320302</v>
      </c>
      <c r="E34" s="1">
        <v>0.56376163469154295</v>
      </c>
      <c r="F34" s="1">
        <v>0.72324200520221904</v>
      </c>
      <c r="G34" s="1">
        <v>0.80004144063955906</v>
      </c>
      <c r="H34" s="1">
        <v>0.96275510279992493</v>
      </c>
      <c r="I34" s="1">
        <v>1.4028022498410899</v>
      </c>
      <c r="J34" s="1">
        <v>1.92385495577087</v>
      </c>
      <c r="K34" s="1">
        <v>2.0485942378273099</v>
      </c>
      <c r="L34" s="1">
        <v>2.47658254928057</v>
      </c>
      <c r="M34" s="1">
        <v>3.19502232624354</v>
      </c>
      <c r="N34" s="1">
        <v>4.9922579120465098</v>
      </c>
      <c r="O34" s="1">
        <v>6.62462364998808</v>
      </c>
      <c r="P34" s="1">
        <v>6.7448136053590702</v>
      </c>
      <c r="Q34" s="1">
        <v>9.4959433250674596</v>
      </c>
      <c r="R34" s="1">
        <v>9.2448175219538005</v>
      </c>
      <c r="S34" s="1">
        <v>9.6922657038831908</v>
      </c>
      <c r="T34" s="1">
        <v>10.500563638452801</v>
      </c>
      <c r="U34" s="1">
        <v>9.8971842333942401</v>
      </c>
      <c r="V34" s="1">
        <v>10.67485842026</v>
      </c>
      <c r="W34" s="1">
        <v>11.9712405165882</v>
      </c>
      <c r="X34" s="1">
        <v>10.380916573086399</v>
      </c>
      <c r="Y34" s="1">
        <v>9.9941599769371887</v>
      </c>
      <c r="Z34" s="1">
        <v>8.4</v>
      </c>
      <c r="AA34" s="1">
        <v>7.6</v>
      </c>
      <c r="AB34" s="1">
        <v>6.8</v>
      </c>
      <c r="AC34" s="1">
        <v>6.9</v>
      </c>
      <c r="AD34" s="1">
        <v>6.8</v>
      </c>
      <c r="AE34" s="1">
        <v>6.8</v>
      </c>
      <c r="AF34" s="2">
        <v>6.3</v>
      </c>
      <c r="AG34" s="2">
        <v>6.1</v>
      </c>
      <c r="AH34" s="2">
        <v>6.1</v>
      </c>
      <c r="AI34" s="2">
        <v>6</v>
      </c>
      <c r="AJ34" s="2">
        <v>5.8</v>
      </c>
      <c r="AK34" s="2">
        <v>5.9</v>
      </c>
      <c r="AL34" s="13"/>
      <c r="AM34" s="13"/>
      <c r="AN34" s="13"/>
      <c r="AO34" s="13"/>
      <c r="AP34" s="13"/>
      <c r="AQ34" s="13"/>
      <c r="AR34" s="13"/>
      <c r="AS34" s="13"/>
      <c r="AT34" s="13"/>
      <c r="AU34" s="13"/>
      <c r="AV34" s="13"/>
      <c r="AW34" s="13"/>
      <c r="AX34" s="13"/>
    </row>
    <row r="35" spans="1:51">
      <c r="A35" s="8"/>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row>
    <row r="36" spans="1:51" s="12" customFormat="1">
      <c r="A36" s="9" t="s">
        <v>37</v>
      </c>
      <c r="B36" s="9">
        <v>1993</v>
      </c>
      <c r="C36" s="9">
        <v>1994</v>
      </c>
      <c r="D36" s="9">
        <v>1995</v>
      </c>
      <c r="E36" s="9">
        <v>1996</v>
      </c>
      <c r="F36" s="9">
        <v>1997</v>
      </c>
      <c r="G36" s="9">
        <v>1998</v>
      </c>
      <c r="H36" s="9">
        <v>1999</v>
      </c>
      <c r="I36" s="9">
        <v>2000</v>
      </c>
      <c r="J36" s="9">
        <v>2001</v>
      </c>
      <c r="K36" s="9">
        <v>2002</v>
      </c>
      <c r="L36" s="9">
        <v>2003</v>
      </c>
      <c r="M36" s="9">
        <v>2004</v>
      </c>
      <c r="N36" s="9">
        <v>2005</v>
      </c>
      <c r="O36" s="9">
        <v>2006</v>
      </c>
      <c r="P36" s="9">
        <v>2007</v>
      </c>
      <c r="Q36" s="10">
        <v>2008</v>
      </c>
      <c r="R36" s="9">
        <v>2009</v>
      </c>
      <c r="S36" s="9">
        <v>2010</v>
      </c>
      <c r="T36" s="9">
        <v>2011</v>
      </c>
      <c r="U36" s="9">
        <v>2012</v>
      </c>
      <c r="V36" s="9">
        <v>2013</v>
      </c>
      <c r="W36" s="9">
        <v>2014</v>
      </c>
      <c r="X36" s="9">
        <v>2015</v>
      </c>
      <c r="Y36" s="9">
        <v>2016</v>
      </c>
      <c r="Z36" s="9">
        <v>2017</v>
      </c>
      <c r="AA36" s="9">
        <v>2018</v>
      </c>
      <c r="AB36" s="9">
        <v>2019</v>
      </c>
      <c r="AC36" s="9">
        <v>2020</v>
      </c>
      <c r="AD36" s="9">
        <v>2021</v>
      </c>
      <c r="AE36" s="9">
        <v>2022</v>
      </c>
      <c r="AF36" s="9">
        <v>2023</v>
      </c>
      <c r="AG36" s="9">
        <v>2024</v>
      </c>
      <c r="AH36" s="9">
        <v>2025</v>
      </c>
      <c r="AI36" s="9">
        <v>2026</v>
      </c>
      <c r="AJ36" s="9">
        <v>2027</v>
      </c>
      <c r="AK36" s="9">
        <v>2028</v>
      </c>
      <c r="AL36" s="11"/>
      <c r="AM36" s="11"/>
      <c r="AN36" s="11"/>
      <c r="AO36" s="11"/>
      <c r="AP36" s="11"/>
      <c r="AQ36" s="11"/>
      <c r="AR36" s="11"/>
      <c r="AS36" s="11"/>
      <c r="AT36" s="11"/>
      <c r="AU36" s="11"/>
      <c r="AV36" s="11"/>
      <c r="AW36" s="11"/>
      <c r="AX36" s="11"/>
      <c r="AY36" s="11"/>
    </row>
    <row r="37" spans="1:51" s="14" customFormat="1">
      <c r="A37" s="27" t="s">
        <v>38</v>
      </c>
      <c r="B37" s="1">
        <v>0.77062700000000017</v>
      </c>
      <c r="C37" s="1">
        <v>0.78080600000000033</v>
      </c>
      <c r="D37" s="1">
        <v>0.79275400000000029</v>
      </c>
      <c r="E37" s="1">
        <v>0.80508900000000028</v>
      </c>
      <c r="F37" s="1">
        <v>0.81860900000000014</v>
      </c>
      <c r="G37" s="1">
        <v>0.8329970000000001</v>
      </c>
      <c r="H37" s="1">
        <v>0.84727199999999936</v>
      </c>
      <c r="I37" s="1">
        <v>0.86084300000000014</v>
      </c>
      <c r="J37" s="1">
        <v>0.87445799999999951</v>
      </c>
      <c r="K37" s="1">
        <v>0.88742800000000011</v>
      </c>
      <c r="L37" s="1">
        <v>0.89945200000000025</v>
      </c>
      <c r="M37" s="1">
        <v>0.91030599999999984</v>
      </c>
      <c r="N37" s="1">
        <v>0.91978300000000057</v>
      </c>
      <c r="O37" s="1">
        <v>0.92664800000000025</v>
      </c>
      <c r="P37" s="1">
        <v>0.93234899999999921</v>
      </c>
      <c r="Q37" s="1">
        <v>0.93684399999999945</v>
      </c>
      <c r="R37" s="1">
        <v>0.94024200000000002</v>
      </c>
      <c r="S37" s="1">
        <v>0.94275299999999995</v>
      </c>
      <c r="T37" s="1">
        <v>0.94493000000000016</v>
      </c>
      <c r="U37" s="1">
        <v>0.94666300000000059</v>
      </c>
      <c r="V37" s="1">
        <v>0.94793599999999989</v>
      </c>
      <c r="W37" s="1">
        <v>0.94884999999999931</v>
      </c>
      <c r="X37" s="1">
        <v>0.94945699999999955</v>
      </c>
      <c r="Y37" s="1">
        <v>0.94939799999999985</v>
      </c>
      <c r="Z37" s="1">
        <v>0.95110289999999986</v>
      </c>
      <c r="AA37" s="1">
        <v>0.95281086160747119</v>
      </c>
      <c r="AB37" s="1">
        <v>0.95452189032035517</v>
      </c>
      <c r="AC37" s="1">
        <v>0.95623599164646622</v>
      </c>
      <c r="AD37" s="1">
        <v>0.95795317110350964</v>
      </c>
      <c r="AE37" s="1">
        <v>0.95967343421909912</v>
      </c>
      <c r="AF37" s="2">
        <v>0.96139678653077465</v>
      </c>
      <c r="AG37" s="2">
        <v>0.96139678653077465</v>
      </c>
      <c r="AH37" s="2">
        <v>0.96139678653077465</v>
      </c>
      <c r="AI37" s="2">
        <v>1.1000000000000001</v>
      </c>
      <c r="AJ37" s="2">
        <v>1.1000000000000001</v>
      </c>
      <c r="AK37" s="2">
        <v>1.1000000000000001</v>
      </c>
      <c r="AL37" s="13"/>
      <c r="AM37" s="13"/>
      <c r="AN37" s="13"/>
      <c r="AO37" s="13"/>
      <c r="AP37" s="13"/>
      <c r="AQ37" s="13"/>
      <c r="AR37" s="13"/>
      <c r="AS37" s="13"/>
      <c r="AT37" s="13"/>
      <c r="AU37" s="13"/>
      <c r="AV37" s="13"/>
      <c r="AW37" s="13"/>
      <c r="AX37" s="13"/>
    </row>
    <row r="38" spans="1:51" s="14" customFormat="1">
      <c r="A38" s="28" t="s">
        <v>8</v>
      </c>
      <c r="B38" s="3">
        <v>19.742999999999999</v>
      </c>
      <c r="C38" s="3">
        <v>18.393999999999998</v>
      </c>
      <c r="D38" s="3">
        <v>17.172000000000001</v>
      </c>
      <c r="E38" s="3">
        <v>16.251000000000001</v>
      </c>
      <c r="F38" s="3">
        <v>15.015000000000001</v>
      </c>
      <c r="G38" s="3">
        <v>14.225</v>
      </c>
      <c r="H38" s="3">
        <v>13.148999999999999</v>
      </c>
      <c r="I38" s="3">
        <v>12.166</v>
      </c>
      <c r="J38" s="3">
        <v>10.826000000000001</v>
      </c>
      <c r="K38" s="3">
        <v>10.401</v>
      </c>
      <c r="L38" s="3">
        <v>10.473000000000001</v>
      </c>
      <c r="M38" s="3">
        <v>8.3719999999999999</v>
      </c>
      <c r="N38" s="3">
        <v>7.9690000000000003</v>
      </c>
      <c r="O38" s="3">
        <v>6.2190000000000003</v>
      </c>
      <c r="P38" s="3">
        <v>5.5439999999999996</v>
      </c>
      <c r="Q38" s="3">
        <v>4.5999999999999996</v>
      </c>
      <c r="R38" s="3">
        <v>5.3</v>
      </c>
      <c r="S38" s="3" t="s">
        <v>40</v>
      </c>
      <c r="T38" s="3" t="s">
        <v>40</v>
      </c>
      <c r="U38" s="3" t="s">
        <v>40</v>
      </c>
      <c r="V38" s="3" t="s">
        <v>40</v>
      </c>
      <c r="W38" s="3" t="s">
        <v>40</v>
      </c>
      <c r="X38" s="3" t="s">
        <v>40</v>
      </c>
      <c r="Y38" s="3" t="s">
        <v>40</v>
      </c>
      <c r="Z38" s="3" t="s">
        <v>40</v>
      </c>
      <c r="AA38" s="71" t="s">
        <v>40</v>
      </c>
      <c r="AB38" s="71" t="s">
        <v>40</v>
      </c>
      <c r="AC38" s="71" t="s">
        <v>40</v>
      </c>
      <c r="AD38" s="71" t="s">
        <v>40</v>
      </c>
      <c r="AE38" s="71" t="s">
        <v>40</v>
      </c>
      <c r="AF38" s="4" t="s">
        <v>40</v>
      </c>
      <c r="AG38" s="68" t="s">
        <v>40</v>
      </c>
      <c r="AH38" s="68" t="s">
        <v>40</v>
      </c>
      <c r="AI38" s="68" t="s">
        <v>40</v>
      </c>
      <c r="AJ38" s="68" t="s">
        <v>40</v>
      </c>
      <c r="AK38" s="68" t="s">
        <v>40</v>
      </c>
      <c r="AL38" s="13"/>
      <c r="AM38" s="13"/>
      <c r="AN38" s="13"/>
      <c r="AO38" s="13"/>
      <c r="AP38" s="13"/>
      <c r="AQ38" s="13"/>
      <c r="AR38" s="13"/>
      <c r="AS38" s="13"/>
      <c r="AT38" s="13"/>
      <c r="AU38" s="13"/>
      <c r="AV38" s="13"/>
      <c r="AW38" s="13"/>
      <c r="AX38" s="13"/>
    </row>
    <row r="39" spans="1:51">
      <c r="A39" s="8"/>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row>
    <row r="40" spans="1:51" s="12" customFormat="1">
      <c r="A40" s="9" t="s">
        <v>31</v>
      </c>
      <c r="B40" s="9">
        <v>1993</v>
      </c>
      <c r="C40" s="9">
        <v>1994</v>
      </c>
      <c r="D40" s="9">
        <v>1995</v>
      </c>
      <c r="E40" s="9">
        <v>1996</v>
      </c>
      <c r="F40" s="9">
        <v>1997</v>
      </c>
      <c r="G40" s="9">
        <v>1998</v>
      </c>
      <c r="H40" s="9">
        <v>1999</v>
      </c>
      <c r="I40" s="9">
        <v>2000</v>
      </c>
      <c r="J40" s="9">
        <v>2001</v>
      </c>
      <c r="K40" s="9">
        <v>2002</v>
      </c>
      <c r="L40" s="9">
        <v>2003</v>
      </c>
      <c r="M40" s="9">
        <v>2004</v>
      </c>
      <c r="N40" s="9">
        <v>2005</v>
      </c>
      <c r="O40" s="9">
        <v>2006</v>
      </c>
      <c r="P40" s="9">
        <v>2007</v>
      </c>
      <c r="Q40" s="10">
        <v>2008</v>
      </c>
      <c r="R40" s="9">
        <v>2009</v>
      </c>
      <c r="S40" s="9">
        <v>2010</v>
      </c>
      <c r="T40" s="9">
        <v>2011</v>
      </c>
      <c r="U40" s="9">
        <v>2012</v>
      </c>
      <c r="V40" s="9">
        <v>2013</v>
      </c>
      <c r="W40" s="9">
        <v>2014</v>
      </c>
      <c r="X40" s="9">
        <v>2015</v>
      </c>
      <c r="Y40" s="9">
        <v>2016</v>
      </c>
      <c r="Z40" s="9">
        <v>2017</v>
      </c>
      <c r="AA40" s="9">
        <v>2018</v>
      </c>
      <c r="AB40" s="9">
        <v>2019</v>
      </c>
      <c r="AC40" s="9">
        <v>2020</v>
      </c>
      <c r="AD40" s="9">
        <v>2021</v>
      </c>
      <c r="AE40" s="9">
        <v>2022</v>
      </c>
      <c r="AF40" s="9">
        <v>2023</v>
      </c>
      <c r="AG40" s="9">
        <v>2024</v>
      </c>
      <c r="AH40" s="9">
        <v>2025</v>
      </c>
      <c r="AI40" s="9">
        <v>2026</v>
      </c>
      <c r="AJ40" s="9">
        <v>2027</v>
      </c>
      <c r="AK40" s="9">
        <v>2028</v>
      </c>
      <c r="AL40" s="11"/>
      <c r="AM40" s="11"/>
      <c r="AN40" s="11"/>
      <c r="AO40" s="11"/>
      <c r="AP40" s="11"/>
      <c r="AQ40" s="11"/>
      <c r="AR40" s="11"/>
      <c r="AS40" s="11"/>
      <c r="AT40" s="11"/>
      <c r="AU40" s="11"/>
      <c r="AV40" s="11"/>
      <c r="AW40" s="11"/>
      <c r="AX40" s="11"/>
      <c r="AY40" s="11"/>
    </row>
    <row r="41" spans="1:51" s="14" customFormat="1">
      <c r="A41" s="26" t="s">
        <v>33</v>
      </c>
      <c r="B41" s="1">
        <v>0.4</v>
      </c>
      <c r="C41" s="1">
        <v>0.4</v>
      </c>
      <c r="D41" s="1">
        <v>0.4</v>
      </c>
      <c r="E41" s="1">
        <v>0.4</v>
      </c>
      <c r="F41" s="1">
        <v>0.35</v>
      </c>
      <c r="G41" s="1">
        <v>0.35</v>
      </c>
      <c r="H41" s="1">
        <v>0.35</v>
      </c>
      <c r="I41" s="1">
        <v>0.35</v>
      </c>
      <c r="J41" s="1">
        <v>0.3</v>
      </c>
      <c r="K41" s="1">
        <v>0.3</v>
      </c>
      <c r="L41" s="1">
        <v>0.3</v>
      </c>
      <c r="M41" s="1">
        <v>0.26</v>
      </c>
      <c r="N41" s="1">
        <v>0.25</v>
      </c>
      <c r="O41" s="1">
        <v>0.25</v>
      </c>
      <c r="P41" s="1">
        <v>0.25</v>
      </c>
      <c r="Q41" s="1">
        <v>0.25</v>
      </c>
      <c r="R41" s="1">
        <v>0.25</v>
      </c>
      <c r="S41" s="1">
        <v>0.25</v>
      </c>
      <c r="T41" s="1">
        <v>0.25</v>
      </c>
      <c r="U41" s="1">
        <v>0.25</v>
      </c>
      <c r="V41" s="1">
        <v>0.25</v>
      </c>
      <c r="W41" s="1">
        <v>0.25</v>
      </c>
      <c r="X41" s="3">
        <v>0.25</v>
      </c>
      <c r="Y41" s="3">
        <v>0.25</v>
      </c>
      <c r="Z41" s="3">
        <v>0.25</v>
      </c>
      <c r="AA41" s="3">
        <v>0.25</v>
      </c>
      <c r="AB41" s="3">
        <v>0.25</v>
      </c>
      <c r="AC41" s="3">
        <v>0.25</v>
      </c>
      <c r="AD41" s="3">
        <v>0.25</v>
      </c>
      <c r="AE41" s="3">
        <v>0.25</v>
      </c>
      <c r="AF41" s="16">
        <v>0.25</v>
      </c>
      <c r="AG41" s="16">
        <v>0.25</v>
      </c>
      <c r="AH41" s="16">
        <v>0.25</v>
      </c>
      <c r="AI41" s="16">
        <v>0.3</v>
      </c>
      <c r="AJ41" s="16">
        <v>0.3</v>
      </c>
      <c r="AK41" s="16">
        <v>0.3</v>
      </c>
      <c r="AL41" s="13"/>
      <c r="AM41" s="13"/>
      <c r="AN41" s="13"/>
      <c r="AO41" s="13"/>
      <c r="AP41" s="13"/>
      <c r="AQ41" s="13"/>
      <c r="AR41" s="13"/>
      <c r="AS41" s="13"/>
      <c r="AT41" s="13"/>
      <c r="AU41" s="13"/>
      <c r="AV41" s="13"/>
      <c r="AW41" s="13"/>
      <c r="AX41" s="13"/>
    </row>
    <row r="42" spans="1:51" s="14" customFormat="1">
      <c r="A42" s="26" t="s">
        <v>32</v>
      </c>
      <c r="B42" s="1">
        <v>2.3856999999999999</v>
      </c>
      <c r="C42" s="1">
        <v>2.3786</v>
      </c>
      <c r="D42" s="1">
        <v>2.3715000000000002</v>
      </c>
      <c r="E42" s="1">
        <v>2.3644000000000003</v>
      </c>
      <c r="F42" s="1">
        <v>2.3573000000000004</v>
      </c>
      <c r="G42" s="1">
        <v>2.3501999999999996</v>
      </c>
      <c r="H42" s="1">
        <v>2.3430999999999997</v>
      </c>
      <c r="I42" s="1">
        <v>2.3359999999999999</v>
      </c>
      <c r="J42" s="1">
        <v>2.3288000000000002</v>
      </c>
      <c r="K42" s="1">
        <v>2.3216000000000001</v>
      </c>
      <c r="L42" s="1">
        <v>2.3144</v>
      </c>
      <c r="M42" s="1">
        <v>2.3071999999999999</v>
      </c>
      <c r="N42" s="1">
        <v>2.2999999999999998</v>
      </c>
      <c r="O42" s="1">
        <v>2.2928000000000002</v>
      </c>
      <c r="P42" s="1">
        <v>2.2856000000000001</v>
      </c>
      <c r="Q42" s="1">
        <v>2.2784</v>
      </c>
      <c r="R42" s="1">
        <v>2.2711999999999999</v>
      </c>
      <c r="S42" s="1">
        <v>2.2639999999999998</v>
      </c>
      <c r="T42" s="1">
        <v>2.2801999999999998</v>
      </c>
      <c r="U42" s="1">
        <v>2.2963</v>
      </c>
      <c r="V42" s="1">
        <v>2.3125</v>
      </c>
      <c r="W42" s="1">
        <v>2.3285999999999998</v>
      </c>
      <c r="X42" s="1">
        <v>2.3448000000000002</v>
      </c>
      <c r="Y42" s="1">
        <v>2.3500000000000005</v>
      </c>
      <c r="Z42" s="1">
        <v>2.3552115319003759</v>
      </c>
      <c r="AA42" s="1">
        <v>2.3604346212751124</v>
      </c>
      <c r="AB42" s="1">
        <v>2.3656692937549106</v>
      </c>
      <c r="AC42" s="1">
        <v>2.3709155750273117</v>
      </c>
      <c r="AD42" s="1">
        <v>2.3761734908368233</v>
      </c>
      <c r="AE42" s="1">
        <v>2.3814430669850455</v>
      </c>
      <c r="AF42" s="2">
        <v>2.3867243293307987</v>
      </c>
      <c r="AG42" s="2">
        <v>2.3867243293307987</v>
      </c>
      <c r="AH42" s="2">
        <v>2.3867243293307987</v>
      </c>
      <c r="AI42" s="2">
        <v>2.4</v>
      </c>
      <c r="AJ42" s="2">
        <v>2.4</v>
      </c>
      <c r="AK42" s="2">
        <v>2.4</v>
      </c>
      <c r="AL42" s="13"/>
      <c r="AM42" s="13"/>
      <c r="AN42" s="13"/>
      <c r="AO42" s="13"/>
      <c r="AP42" s="13"/>
      <c r="AQ42" s="13"/>
      <c r="AR42" s="13"/>
      <c r="AS42" s="13"/>
      <c r="AT42" s="13"/>
      <c r="AU42" s="13"/>
      <c r="AV42" s="13"/>
      <c r="AW42" s="13"/>
      <c r="AX42" s="13"/>
    </row>
    <row r="43" spans="1:51" s="14" customFormat="1">
      <c r="A43" s="26" t="s">
        <v>34</v>
      </c>
      <c r="B43" s="1">
        <v>17.971966999999999</v>
      </c>
      <c r="C43" s="1">
        <v>17.440252000000001</v>
      </c>
      <c r="D43" s="1">
        <v>17.022213999999998</v>
      </c>
      <c r="E43" s="1">
        <v>20.590205000000001</v>
      </c>
      <c r="F43" s="1">
        <v>18.393671999999999</v>
      </c>
      <c r="G43" s="1">
        <v>19.123404999999998</v>
      </c>
      <c r="H43" s="1">
        <v>22.544716000000001</v>
      </c>
      <c r="I43" s="1">
        <v>23.839167</v>
      </c>
      <c r="J43" s="1">
        <v>26.354728999999999</v>
      </c>
      <c r="K43" s="1">
        <v>28.620935000000003</v>
      </c>
      <c r="L43" s="1">
        <v>31.987241000000001</v>
      </c>
      <c r="M43" s="1">
        <v>33.432038999999996</v>
      </c>
      <c r="N43" s="1">
        <v>38.151468000000001</v>
      </c>
      <c r="O43" s="1">
        <v>42.676546000000002</v>
      </c>
      <c r="P43" s="1">
        <v>45.474466999999997</v>
      </c>
      <c r="Q43" s="1">
        <v>44.385368</v>
      </c>
      <c r="R43" s="1">
        <v>44.895080999999998</v>
      </c>
      <c r="S43" s="1">
        <v>47.935023999999999</v>
      </c>
      <c r="T43" s="1">
        <v>46.933932999999996</v>
      </c>
      <c r="U43" s="1">
        <v>45.419462000000003</v>
      </c>
      <c r="V43" s="1">
        <v>46.541564000000001</v>
      </c>
      <c r="W43" s="1">
        <v>46.273873000000002</v>
      </c>
      <c r="X43" s="1">
        <v>47.086113500000003</v>
      </c>
      <c r="Y43" s="1">
        <v>47.912611173369527</v>
      </c>
      <c r="Z43" s="1">
        <v>48.753616274796059</v>
      </c>
      <c r="AA43" s="1">
        <v>49.609383451661685</v>
      </c>
      <c r="AB43" s="1">
        <v>50.480171821147628</v>
      </c>
      <c r="AC43" s="1">
        <v>51.366245048692143</v>
      </c>
      <c r="AD43" s="1">
        <v>52.267871427825618</v>
      </c>
      <c r="AE43" s="1">
        <v>53.185323961406993</v>
      </c>
      <c r="AF43" s="2">
        <v>54.11888044428612</v>
      </c>
      <c r="AG43" s="2">
        <v>55</v>
      </c>
      <c r="AH43" s="2">
        <v>55.8</v>
      </c>
      <c r="AI43" s="2">
        <v>56.6</v>
      </c>
      <c r="AJ43" s="2">
        <v>57.4</v>
      </c>
      <c r="AK43" s="2">
        <v>58.3</v>
      </c>
      <c r="AL43" s="13"/>
      <c r="AM43" s="13"/>
      <c r="AN43" s="13"/>
      <c r="AO43" s="13"/>
      <c r="AP43" s="13"/>
      <c r="AQ43" s="13"/>
      <c r="AR43" s="13"/>
      <c r="AS43" s="13"/>
      <c r="AT43" s="13"/>
      <c r="AU43" s="13"/>
      <c r="AV43" s="13"/>
      <c r="AW43" s="13"/>
      <c r="AX43" s="13"/>
    </row>
    <row r="44" spans="1:51" s="14" customFormat="1">
      <c r="A44" s="26" t="s">
        <v>35</v>
      </c>
      <c r="B44" s="1">
        <v>14.442193751722709</v>
      </c>
      <c r="C44" s="1">
        <v>13.94865306266086</v>
      </c>
      <c r="D44" s="1">
        <v>13.563506323899345</v>
      </c>
      <c r="E44" s="1">
        <v>16.362678048640934</v>
      </c>
      <c r="F44" s="1">
        <v>14.590301409241693</v>
      </c>
      <c r="G44" s="1">
        <v>15.146747593347389</v>
      </c>
      <c r="H44" s="1">
        <v>17.825080350259928</v>
      </c>
      <c r="I44" s="1">
        <v>18.800842124190844</v>
      </c>
      <c r="J44" s="1">
        <v>20.712938744714631</v>
      </c>
      <c r="K44" s="1">
        <v>22.397954512195216</v>
      </c>
      <c r="L44" s="1">
        <v>24.911172600486587</v>
      </c>
      <c r="M44" s="1">
        <v>25.90556552127606</v>
      </c>
      <c r="N44" s="1">
        <v>29.416661140813641</v>
      </c>
      <c r="O44" s="1">
        <v>32.748910327638384</v>
      </c>
      <c r="P44" s="1">
        <v>34.732953729587706</v>
      </c>
      <c r="Q44" s="1">
        <v>33.743585844916879</v>
      </c>
      <c r="R44" s="1">
        <v>33.969786277123951</v>
      </c>
      <c r="S44" s="1">
        <v>36.092932761087262</v>
      </c>
      <c r="T44" s="1">
        <v>35.162087912087905</v>
      </c>
      <c r="U44" s="1">
        <v>33.85500019380018</v>
      </c>
      <c r="V44" s="1">
        <v>34.520031922910327</v>
      </c>
      <c r="W44" s="1">
        <v>34.1632426302683</v>
      </c>
      <c r="X44" s="1">
        <v>34.637900779213766</v>
      </c>
      <c r="Y44" s="1">
        <v>35.119153745893563</v>
      </c>
      <c r="Z44" s="1">
        <v>35.607093157557841</v>
      </c>
      <c r="AA44" s="1">
        <v>36.101811914509817</v>
      </c>
      <c r="AB44" s="1">
        <v>36.603404207793368</v>
      </c>
      <c r="AC44" s="1">
        <v>37.111965537126331</v>
      </c>
      <c r="AD44" s="1">
        <v>37.62759272908302</v>
      </c>
      <c r="AE44" s="1">
        <v>38.150383955529314</v>
      </c>
      <c r="AF44" s="2">
        <v>38.680438752313925</v>
      </c>
      <c r="AG44" s="2">
        <v>39.200000000000003</v>
      </c>
      <c r="AH44" s="2">
        <v>39.6</v>
      </c>
      <c r="AI44" s="2">
        <v>39.9</v>
      </c>
      <c r="AJ44" s="2">
        <v>40.200000000000003</v>
      </c>
      <c r="AK44" s="2">
        <v>40.6</v>
      </c>
      <c r="AL44" s="13"/>
      <c r="AM44" s="13"/>
      <c r="AN44" s="13"/>
      <c r="AO44" s="13"/>
      <c r="AP44" s="13"/>
      <c r="AQ44" s="13"/>
      <c r="AR44" s="13"/>
      <c r="AS44" s="13"/>
      <c r="AT44" s="13"/>
      <c r="AU44" s="13"/>
      <c r="AV44" s="13"/>
      <c r="AW44" s="13"/>
      <c r="AX44" s="13"/>
    </row>
    <row r="45" spans="1:51">
      <c r="A45" s="26" t="s">
        <v>36</v>
      </c>
      <c r="B45" s="3">
        <v>85.450592041015597</v>
      </c>
      <c r="C45" s="3">
        <v>86.358978271484403</v>
      </c>
      <c r="D45" s="3">
        <v>87.2581787109375</v>
      </c>
      <c r="E45" s="3">
        <v>88.145149230957003</v>
      </c>
      <c r="F45" s="3">
        <v>89.016822814941406</v>
      </c>
      <c r="G45" s="3">
        <v>89.870147705078097</v>
      </c>
      <c r="H45" s="3">
        <v>90.702049255371094</v>
      </c>
      <c r="I45" s="3">
        <v>91.29</v>
      </c>
      <c r="J45" s="3">
        <v>92.301551818847699</v>
      </c>
      <c r="K45" s="3">
        <v>93.079750061035199</v>
      </c>
      <c r="L45" s="3">
        <v>93.851661682128906</v>
      </c>
      <c r="M45" s="3">
        <v>94.623352050781193</v>
      </c>
      <c r="N45" s="3">
        <v>95.400886535644503</v>
      </c>
      <c r="O45" s="3">
        <v>96.190330505371094</v>
      </c>
      <c r="P45" s="3">
        <v>96.997734069824205</v>
      </c>
      <c r="Q45" s="3">
        <v>97.827667236328097</v>
      </c>
      <c r="R45" s="3">
        <v>99</v>
      </c>
      <c r="S45" s="3">
        <v>99.298362731933594</v>
      </c>
      <c r="T45" s="3">
        <v>99.736145019531307</v>
      </c>
      <c r="U45" s="3">
        <v>99.936935424804702</v>
      </c>
      <c r="V45" s="3">
        <v>99.992935180664105</v>
      </c>
      <c r="W45" s="3">
        <v>100</v>
      </c>
      <c r="X45" s="3">
        <v>100</v>
      </c>
      <c r="Y45" s="3">
        <v>100</v>
      </c>
      <c r="Z45" s="3">
        <v>100</v>
      </c>
      <c r="AA45" s="3">
        <v>100</v>
      </c>
      <c r="AB45" s="3">
        <v>100</v>
      </c>
      <c r="AC45" s="3">
        <v>100</v>
      </c>
      <c r="AD45" s="3">
        <v>100</v>
      </c>
      <c r="AE45" s="3">
        <v>100</v>
      </c>
      <c r="AF45" s="16">
        <v>100</v>
      </c>
      <c r="AG45" s="2">
        <v>100</v>
      </c>
      <c r="AH45" s="2">
        <v>100</v>
      </c>
      <c r="AI45" s="2">
        <v>100</v>
      </c>
      <c r="AJ45" s="2">
        <v>100</v>
      </c>
      <c r="AK45" s="2">
        <v>100</v>
      </c>
      <c r="AL45" s="6"/>
      <c r="AM45" s="6"/>
      <c r="AN45" s="6"/>
      <c r="AO45" s="6"/>
      <c r="AP45" s="6"/>
      <c r="AQ45" s="6"/>
      <c r="AR45" s="6"/>
      <c r="AS45" s="6"/>
      <c r="AT45" s="6"/>
      <c r="AU45" s="6"/>
      <c r="AV45" s="6"/>
      <c r="AW45" s="6"/>
      <c r="AX45" s="6"/>
    </row>
    <row r="46" spans="1:51">
      <c r="A46" s="8"/>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row>
    <row r="47" spans="1:51">
      <c r="A47" s="8"/>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row>
    <row r="48" spans="1:51">
      <c r="A48" s="19" t="s">
        <v>14</v>
      </c>
      <c r="B48" s="90"/>
      <c r="C48" s="88"/>
      <c r="D48" s="88"/>
      <c r="E48" s="88"/>
      <c r="F48" s="88"/>
      <c r="G48" s="88"/>
      <c r="H48" s="88"/>
      <c r="I48" s="88"/>
      <c r="J48" s="88"/>
      <c r="K48" s="88"/>
      <c r="L48" s="88"/>
      <c r="M48" s="88"/>
      <c r="N48" s="88"/>
      <c r="O48" s="89"/>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row>
    <row r="49" spans="1:51">
      <c r="A49" s="9" t="s">
        <v>0</v>
      </c>
      <c r="B49" s="90" t="s">
        <v>60</v>
      </c>
      <c r="C49" s="89"/>
      <c r="D49" s="90" t="s">
        <v>64</v>
      </c>
      <c r="E49" s="89"/>
      <c r="F49" s="90" t="s">
        <v>43</v>
      </c>
      <c r="G49" s="89"/>
      <c r="H49" s="90" t="s">
        <v>44</v>
      </c>
      <c r="I49" s="89"/>
      <c r="J49" s="90" t="s">
        <v>58</v>
      </c>
      <c r="K49" s="89"/>
      <c r="L49" s="90" t="s">
        <v>46</v>
      </c>
      <c r="M49" s="89"/>
      <c r="N49" s="90" t="s">
        <v>68</v>
      </c>
      <c r="O49" s="89"/>
      <c r="P49" s="22"/>
      <c r="Q49" s="22"/>
      <c r="R49" s="22"/>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row>
    <row r="50" spans="1:51">
      <c r="A50" s="20" t="s">
        <v>73</v>
      </c>
      <c r="B50" s="79">
        <v>-2.4</v>
      </c>
      <c r="C50" s="80">
        <v>-2.4</v>
      </c>
      <c r="D50" s="79">
        <v>15.4</v>
      </c>
      <c r="E50" s="80">
        <v>15.4</v>
      </c>
      <c r="F50" s="79">
        <v>-0.4</v>
      </c>
      <c r="G50" s="80">
        <v>-0.4</v>
      </c>
      <c r="H50" s="79">
        <v>-0.9</v>
      </c>
      <c r="I50" s="80">
        <v>-0.9</v>
      </c>
      <c r="J50" s="79">
        <v>4.4000000000000004</v>
      </c>
      <c r="K50" s="80">
        <v>4.4000000000000004</v>
      </c>
      <c r="L50" s="79">
        <v>-0.5</v>
      </c>
      <c r="M50" s="80">
        <v>-0.5</v>
      </c>
      <c r="N50" s="79">
        <v>-20.399999999999999</v>
      </c>
      <c r="O50" s="80">
        <v>-20.399999999999999</v>
      </c>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row>
    <row r="51" spans="1:51">
      <c r="A51" s="20" t="s">
        <v>74</v>
      </c>
      <c r="B51" s="79">
        <v>1.1000000000000001</v>
      </c>
      <c r="C51" s="80">
        <v>1.1000000000000001</v>
      </c>
      <c r="D51" s="79">
        <v>2.2000000000000002</v>
      </c>
      <c r="E51" s="80">
        <v>2.2000000000000002</v>
      </c>
      <c r="F51" s="79">
        <v>4.5999999999999996</v>
      </c>
      <c r="G51" s="80">
        <v>4.5999999999999996</v>
      </c>
      <c r="H51" s="79">
        <v>5.4</v>
      </c>
      <c r="I51" s="80">
        <v>5.4</v>
      </c>
      <c r="J51" s="79">
        <v>4.0999999999999996</v>
      </c>
      <c r="K51" s="80">
        <v>4.0999999999999996</v>
      </c>
      <c r="L51" s="79">
        <v>15.6</v>
      </c>
      <c r="M51" s="80">
        <v>15.6</v>
      </c>
      <c r="N51" s="79">
        <v>17932.400000000001</v>
      </c>
      <c r="O51" s="80">
        <v>17932.400000000001</v>
      </c>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row>
    <row r="52" spans="1:51">
      <c r="A52" s="20" t="s">
        <v>75</v>
      </c>
      <c r="B52" s="78">
        <v>4.5999999999999996</v>
      </c>
      <c r="C52" s="78">
        <v>4.5999999999999996</v>
      </c>
      <c r="D52" s="78" t="s">
        <v>40</v>
      </c>
      <c r="E52" s="78" t="s">
        <v>40</v>
      </c>
      <c r="F52" s="78">
        <v>10.1</v>
      </c>
      <c r="G52" s="78">
        <v>10.1</v>
      </c>
      <c r="H52" s="78">
        <v>8.1</v>
      </c>
      <c r="I52" s="78">
        <v>8.1</v>
      </c>
      <c r="J52" s="78">
        <v>6.1</v>
      </c>
      <c r="K52" s="78">
        <v>6.1</v>
      </c>
      <c r="L52" s="79" t="s">
        <v>40</v>
      </c>
      <c r="M52" s="80" t="s">
        <v>40</v>
      </c>
      <c r="N52" s="78">
        <v>39.5</v>
      </c>
      <c r="O52" s="78">
        <v>39.5</v>
      </c>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row>
    <row r="53" spans="1:51">
      <c r="A53" s="20" t="s">
        <v>15</v>
      </c>
      <c r="B53" s="85">
        <v>29884</v>
      </c>
      <c r="C53" s="85">
        <v>29884</v>
      </c>
      <c r="D53" s="85">
        <v>38258</v>
      </c>
      <c r="E53" s="85">
        <v>38258</v>
      </c>
      <c r="F53" s="86">
        <v>11802</v>
      </c>
      <c r="G53" s="87">
        <v>11802</v>
      </c>
      <c r="H53" s="85">
        <v>4750</v>
      </c>
      <c r="I53" s="85">
        <v>4750</v>
      </c>
      <c r="J53" s="85">
        <v>23983</v>
      </c>
      <c r="K53" s="85">
        <v>23983</v>
      </c>
      <c r="L53" s="86">
        <v>3189</v>
      </c>
      <c r="M53" s="87">
        <v>3189</v>
      </c>
      <c r="N53" s="85">
        <v>5949</v>
      </c>
      <c r="O53" s="85">
        <v>5949</v>
      </c>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row>
    <row r="54" spans="1:51">
      <c r="A54" s="20" t="s">
        <v>16</v>
      </c>
      <c r="B54" s="83">
        <v>25.3</v>
      </c>
      <c r="C54" s="83">
        <v>25.3</v>
      </c>
      <c r="D54" s="91">
        <v>13.5</v>
      </c>
      <c r="E54" s="83">
        <v>13.5</v>
      </c>
      <c r="F54" s="81">
        <v>15.7</v>
      </c>
      <c r="G54" s="82">
        <v>15.7</v>
      </c>
      <c r="H54" s="83">
        <v>29</v>
      </c>
      <c r="I54" s="83">
        <v>29</v>
      </c>
      <c r="J54" s="83">
        <v>109.1</v>
      </c>
      <c r="K54" s="83">
        <v>109.1</v>
      </c>
      <c r="L54" s="81">
        <v>20.2</v>
      </c>
      <c r="M54" s="82">
        <v>20.2</v>
      </c>
      <c r="N54" s="83">
        <v>49.1</v>
      </c>
      <c r="O54" s="83">
        <v>49.1</v>
      </c>
      <c r="P54" s="6"/>
      <c r="Q54" s="6"/>
      <c r="R54" s="6"/>
      <c r="S54" s="17"/>
      <c r="T54" s="17"/>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row>
    <row r="55" spans="1:51" s="18" customFormat="1">
      <c r="A55" s="15" t="s">
        <v>17</v>
      </c>
      <c r="B55" s="78">
        <v>40</v>
      </c>
      <c r="C55" s="78">
        <v>40</v>
      </c>
      <c r="D55" s="78">
        <v>39</v>
      </c>
      <c r="E55" s="78">
        <v>39</v>
      </c>
      <c r="F55" s="79">
        <v>44</v>
      </c>
      <c r="G55" s="80">
        <v>44</v>
      </c>
      <c r="H55" s="78">
        <v>46</v>
      </c>
      <c r="I55" s="78">
        <v>46</v>
      </c>
      <c r="J55" s="79">
        <v>30</v>
      </c>
      <c r="K55" s="80">
        <v>30</v>
      </c>
      <c r="L55" s="79">
        <v>20</v>
      </c>
      <c r="M55" s="80">
        <v>20</v>
      </c>
      <c r="N55" s="78">
        <v>14</v>
      </c>
      <c r="O55" s="78">
        <v>14</v>
      </c>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row>
    <row r="56" spans="1:51">
      <c r="A56" s="23"/>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row>
    <row r="57" spans="1:51">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row>
    <row r="58" spans="1:51">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row>
    <row r="59" spans="1:51">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row>
    <row r="60" spans="1:51">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row>
    <row r="61" spans="1:51">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row>
    <row r="62" spans="1:51">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row>
    <row r="63" spans="1:51">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row>
    <row r="64" spans="1:51">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row>
    <row r="65" spans="1:51">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row>
    <row r="66" spans="1:51">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row>
    <row r="67" spans="1:51">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row>
    <row r="68" spans="1:51">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row>
    <row r="69" spans="1:51">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row>
    <row r="70" spans="1:51">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row>
    <row r="71" spans="1:51">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row>
    <row r="72" spans="1:51">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row>
    <row r="73" spans="1:51">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row>
    <row r="74" spans="1:51">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row>
    <row r="75" spans="1:51">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row>
    <row r="76" spans="1:51">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row>
    <row r="77" spans="1:51">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row>
    <row r="78" spans="1:51">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row>
    <row r="79" spans="1:51">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row>
    <row r="80" spans="1:51">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row>
    <row r="81" spans="1:51">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row>
    <row r="82" spans="1:51">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row>
    <row r="83" spans="1:51">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row>
    <row r="84" spans="1:51">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row>
    <row r="85" spans="1:51">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row>
    <row r="86" spans="1:51">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row>
    <row r="87" spans="1:51">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row>
    <row r="88" spans="1:51">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row>
    <row r="89" spans="1:51">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row>
    <row r="90" spans="1:51">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row>
    <row r="91" spans="1:51">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row>
    <row r="92" spans="1:51">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row>
    <row r="93" spans="1:51">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row>
    <row r="94" spans="1:51">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row>
    <row r="95" spans="1:51">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row>
    <row r="96" spans="1:51">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row>
    <row r="97" spans="1:51">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row>
    <row r="98" spans="1:51">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row>
    <row r="99" spans="1:51">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row>
    <row r="100" spans="1:51">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row>
    <row r="101" spans="1:51">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row>
    <row r="102" spans="1:51">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row>
    <row r="103" spans="1:51">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row>
    <row r="104" spans="1:51">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row>
    <row r="105" spans="1:51">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row>
    <row r="106" spans="1:51">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row>
    <row r="107" spans="1:51">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row>
    <row r="108" spans="1:51">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row>
    <row r="109" spans="1:51">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row>
    <row r="110" spans="1:51">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row>
    <row r="111" spans="1:51">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row>
    <row r="112" spans="1:51">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row>
    <row r="113" spans="1:51">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row>
    <row r="114" spans="1:51">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row>
    <row r="115" spans="1:51">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row>
    <row r="116" spans="1:51">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row>
    <row r="117" spans="1:51">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6"/>
    </row>
    <row r="118" spans="1:51">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row>
    <row r="119" spans="1:51">
      <c r="A119" s="6"/>
      <c r="B119" s="6"/>
      <c r="C119" s="6"/>
      <c r="D119" s="6"/>
      <c r="E119" s="6"/>
      <c r="F119" s="6"/>
      <c r="G119" s="6"/>
      <c r="H119" s="6"/>
      <c r="I119" s="6"/>
      <c r="J119" s="6"/>
      <c r="K119" s="6"/>
      <c r="L119" s="6"/>
      <c r="M119" s="6"/>
      <c r="N119" s="6"/>
      <c r="O119" s="6"/>
      <c r="P119" s="6"/>
      <c r="Q119" s="6"/>
      <c r="R119" s="6"/>
    </row>
    <row r="120" spans="1:51">
      <c r="A120" s="6"/>
      <c r="B120" s="6"/>
      <c r="C120" s="6"/>
      <c r="D120" s="6"/>
      <c r="E120" s="6"/>
      <c r="F120" s="6"/>
      <c r="G120" s="6"/>
      <c r="H120" s="6"/>
      <c r="I120" s="6"/>
      <c r="J120" s="6"/>
      <c r="K120" s="6"/>
      <c r="L120" s="6"/>
      <c r="M120" s="6"/>
      <c r="N120" s="6"/>
      <c r="O120" s="6"/>
      <c r="P120" s="6"/>
      <c r="Q120" s="6"/>
      <c r="R120" s="6"/>
    </row>
    <row r="121" spans="1:51">
      <c r="A121" s="6"/>
      <c r="B121" s="6"/>
      <c r="C121" s="6"/>
      <c r="D121" s="6"/>
      <c r="E121" s="6"/>
      <c r="F121" s="6"/>
      <c r="G121" s="6"/>
      <c r="H121" s="6"/>
      <c r="I121" s="6"/>
      <c r="J121" s="6"/>
      <c r="K121" s="6"/>
      <c r="L121" s="6"/>
      <c r="M121" s="6"/>
      <c r="N121" s="6"/>
      <c r="O121" s="6"/>
      <c r="P121" s="6"/>
      <c r="Q121" s="6"/>
      <c r="R121" s="6"/>
    </row>
    <row r="122" spans="1:51">
      <c r="A122" s="6"/>
      <c r="B122" s="6"/>
      <c r="C122" s="6"/>
      <c r="D122" s="6"/>
      <c r="E122" s="6"/>
      <c r="F122" s="6"/>
      <c r="G122" s="6"/>
      <c r="H122" s="6"/>
      <c r="I122" s="6"/>
      <c r="J122" s="6"/>
      <c r="K122" s="6"/>
      <c r="L122" s="6"/>
      <c r="M122" s="6"/>
      <c r="N122" s="6"/>
      <c r="O122" s="6"/>
      <c r="P122" s="6"/>
      <c r="Q122" s="6"/>
      <c r="R122" s="6"/>
    </row>
    <row r="123" spans="1:51">
      <c r="A123" s="6"/>
      <c r="B123" s="6"/>
      <c r="C123" s="6"/>
      <c r="D123" s="6"/>
      <c r="E123" s="6"/>
      <c r="F123" s="6"/>
      <c r="G123" s="6"/>
      <c r="H123" s="6"/>
      <c r="I123" s="6"/>
      <c r="J123" s="6"/>
      <c r="K123" s="6"/>
      <c r="L123" s="6"/>
      <c r="M123" s="6"/>
      <c r="N123" s="6"/>
      <c r="O123" s="6"/>
      <c r="P123" s="6"/>
      <c r="Q123" s="6"/>
      <c r="R123" s="6"/>
    </row>
    <row r="124" spans="1:51">
      <c r="A124" s="6"/>
      <c r="B124" s="6"/>
      <c r="C124" s="6"/>
      <c r="D124" s="6"/>
      <c r="E124" s="6"/>
      <c r="F124" s="6"/>
      <c r="G124" s="6"/>
      <c r="H124" s="6"/>
      <c r="I124" s="6"/>
      <c r="J124" s="6"/>
      <c r="K124" s="6"/>
      <c r="L124" s="6"/>
      <c r="M124" s="6"/>
      <c r="N124" s="6"/>
      <c r="O124" s="6"/>
      <c r="P124" s="6"/>
      <c r="Q124" s="6"/>
      <c r="R124" s="6"/>
    </row>
    <row r="125" spans="1:51">
      <c r="A125" s="6"/>
      <c r="B125" s="6"/>
      <c r="C125" s="6"/>
      <c r="D125" s="6"/>
      <c r="E125" s="6"/>
      <c r="F125" s="6"/>
      <c r="G125" s="6"/>
      <c r="H125" s="6"/>
      <c r="I125" s="6"/>
      <c r="J125" s="6"/>
      <c r="K125" s="6"/>
      <c r="L125" s="6"/>
      <c r="M125" s="6"/>
      <c r="N125" s="6"/>
      <c r="O125" s="6"/>
      <c r="P125" s="6"/>
      <c r="Q125" s="6"/>
      <c r="R125" s="6"/>
    </row>
  </sheetData>
  <mergeCells count="56">
    <mergeCell ref="N54:O54"/>
    <mergeCell ref="B55:C55"/>
    <mergeCell ref="D55:E55"/>
    <mergeCell ref="F55:G55"/>
    <mergeCell ref="H55:I55"/>
    <mergeCell ref="J55:K55"/>
    <mergeCell ref="L55:M55"/>
    <mergeCell ref="N55:O55"/>
    <mergeCell ref="B54:C54"/>
    <mergeCell ref="D54:E54"/>
    <mergeCell ref="F54:G54"/>
    <mergeCell ref="H54:I54"/>
    <mergeCell ref="J54:K54"/>
    <mergeCell ref="L54:M54"/>
    <mergeCell ref="N52:O52"/>
    <mergeCell ref="B53:C53"/>
    <mergeCell ref="D53:E53"/>
    <mergeCell ref="F53:G53"/>
    <mergeCell ref="H53:I53"/>
    <mergeCell ref="J53:K53"/>
    <mergeCell ref="L53:M53"/>
    <mergeCell ref="N53:O53"/>
    <mergeCell ref="B52:C52"/>
    <mergeCell ref="D52:E52"/>
    <mergeCell ref="F52:G52"/>
    <mergeCell ref="H52:I52"/>
    <mergeCell ref="J52:K52"/>
    <mergeCell ref="L52:M52"/>
    <mergeCell ref="N50:O50"/>
    <mergeCell ref="B51:C51"/>
    <mergeCell ref="D51:E51"/>
    <mergeCell ref="F51:G51"/>
    <mergeCell ref="H51:I51"/>
    <mergeCell ref="J51:K51"/>
    <mergeCell ref="L51:M51"/>
    <mergeCell ref="N51:O51"/>
    <mergeCell ref="B50:C50"/>
    <mergeCell ref="D50:E50"/>
    <mergeCell ref="F50:G50"/>
    <mergeCell ref="H50:I50"/>
    <mergeCell ref="J50:K50"/>
    <mergeCell ref="L50:M50"/>
    <mergeCell ref="N48:O48"/>
    <mergeCell ref="B49:C49"/>
    <mergeCell ref="D49:E49"/>
    <mergeCell ref="F49:G49"/>
    <mergeCell ref="H49:I49"/>
    <mergeCell ref="J49:K49"/>
    <mergeCell ref="L49:M49"/>
    <mergeCell ref="N49:O49"/>
    <mergeCell ref="B48:C48"/>
    <mergeCell ref="D48:E48"/>
    <mergeCell ref="F48:G48"/>
    <mergeCell ref="H48:I48"/>
    <mergeCell ref="J48:K48"/>
    <mergeCell ref="L48:M48"/>
  </mergeCells>
  <pageMargins left="0.7" right="0.7" top="0.75" bottom="0.75" header="0.3" footer="0.3"/>
  <pageSetup paperSize="9" scale="44" orientation="landscape" horizontalDpi="0" verticalDpi="0"/>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Y125"/>
  <sheetViews>
    <sheetView workbookViewId="0">
      <pane xSplit="1" ySplit="2" topLeftCell="W3" activePane="bottomRight" state="frozen"/>
      <selection pane="topRight" activeCell="B1" sqref="B1"/>
      <selection pane="bottomLeft" activeCell="A3" sqref="A3"/>
      <selection pane="bottomRight" activeCell="AF11" sqref="AF11"/>
    </sheetView>
  </sheetViews>
  <sheetFormatPr baseColWidth="10" defaultColWidth="7.85546875" defaultRowHeight="13"/>
  <cols>
    <col min="1" max="1" width="34.85546875" style="7" customWidth="1"/>
    <col min="2" max="8" width="6.42578125" style="7" customWidth="1"/>
    <col min="9" max="18" width="6.7109375" style="7" customWidth="1"/>
    <col min="19" max="37" width="6.85546875" style="7" customWidth="1"/>
    <col min="38" max="16384" width="7.85546875" style="7"/>
  </cols>
  <sheetData>
    <row r="1" spans="1:51" ht="20">
      <c r="A1" s="29" t="s">
        <v>70</v>
      </c>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row>
    <row r="2" spans="1:51">
      <c r="A2" s="8"/>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row>
    <row r="3" spans="1:51">
      <c r="A3" s="8"/>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row>
    <row r="4" spans="1:51" s="12" customFormat="1">
      <c r="A4" s="9" t="s">
        <v>18</v>
      </c>
      <c r="B4" s="9">
        <v>1993</v>
      </c>
      <c r="C4" s="9">
        <v>1994</v>
      </c>
      <c r="D4" s="9">
        <v>1995</v>
      </c>
      <c r="E4" s="9">
        <v>1996</v>
      </c>
      <c r="F4" s="9">
        <v>1997</v>
      </c>
      <c r="G4" s="9">
        <v>1998</v>
      </c>
      <c r="H4" s="9">
        <v>1999</v>
      </c>
      <c r="I4" s="9">
        <v>2000</v>
      </c>
      <c r="J4" s="9">
        <v>2001</v>
      </c>
      <c r="K4" s="9">
        <v>2002</v>
      </c>
      <c r="L4" s="9">
        <v>2003</v>
      </c>
      <c r="M4" s="9">
        <v>2004</v>
      </c>
      <c r="N4" s="9">
        <v>2005</v>
      </c>
      <c r="O4" s="9">
        <v>2006</v>
      </c>
      <c r="P4" s="9">
        <v>2007</v>
      </c>
      <c r="Q4" s="10">
        <v>2008</v>
      </c>
      <c r="R4" s="9">
        <v>2009</v>
      </c>
      <c r="S4" s="9">
        <v>2010</v>
      </c>
      <c r="T4" s="9">
        <v>2011</v>
      </c>
      <c r="U4" s="9">
        <v>2012</v>
      </c>
      <c r="V4" s="9">
        <v>2013</v>
      </c>
      <c r="W4" s="9">
        <v>2014</v>
      </c>
      <c r="X4" s="9">
        <v>2015</v>
      </c>
      <c r="Y4" s="9">
        <v>2016</v>
      </c>
      <c r="Z4" s="9">
        <v>2017</v>
      </c>
      <c r="AA4" s="9">
        <v>2018</v>
      </c>
      <c r="AB4" s="9">
        <v>2019</v>
      </c>
      <c r="AC4" s="9">
        <v>2020</v>
      </c>
      <c r="AD4" s="9">
        <v>2021</v>
      </c>
      <c r="AE4" s="9">
        <v>2022</v>
      </c>
      <c r="AF4" s="9">
        <v>2023</v>
      </c>
      <c r="AG4" s="9">
        <v>2024</v>
      </c>
      <c r="AH4" s="9">
        <v>2025</v>
      </c>
      <c r="AI4" s="9">
        <v>2026</v>
      </c>
      <c r="AJ4" s="9">
        <v>2027</v>
      </c>
      <c r="AK4" s="9">
        <v>2028</v>
      </c>
      <c r="AL4" s="11"/>
      <c r="AM4" s="11"/>
      <c r="AN4" s="11"/>
      <c r="AO4" s="11"/>
      <c r="AP4" s="11"/>
      <c r="AQ4" s="11"/>
      <c r="AR4" s="11"/>
      <c r="AS4" s="11"/>
      <c r="AT4" s="11"/>
      <c r="AU4" s="11"/>
      <c r="AV4" s="11"/>
      <c r="AW4" s="11"/>
      <c r="AX4" s="11"/>
      <c r="AY4" s="11"/>
    </row>
    <row r="5" spans="1:51" s="14" customFormat="1">
      <c r="A5" s="27" t="s">
        <v>19</v>
      </c>
      <c r="B5" s="1">
        <v>259.91899999999998</v>
      </c>
      <c r="C5" s="1">
        <v>263.12599999999998</v>
      </c>
      <c r="D5" s="1">
        <v>266.27800000000002</v>
      </c>
      <c r="E5" s="1">
        <v>269.39400000000001</v>
      </c>
      <c r="F5" s="1">
        <v>272.65699999999998</v>
      </c>
      <c r="G5" s="1">
        <v>275.85399999999998</v>
      </c>
      <c r="H5" s="1">
        <v>279.04000000000002</v>
      </c>
      <c r="I5" s="1">
        <v>282.16241100000002</v>
      </c>
      <c r="J5" s="1">
        <v>284.96895499999999</v>
      </c>
      <c r="K5" s="1">
        <v>287.62519300000002</v>
      </c>
      <c r="L5" s="1">
        <v>290.107933</v>
      </c>
      <c r="M5" s="1">
        <v>292.80529799999999</v>
      </c>
      <c r="N5" s="1">
        <v>295.51659899999999</v>
      </c>
      <c r="O5" s="1">
        <v>298.37991199999999</v>
      </c>
      <c r="P5" s="1">
        <v>301.23120699999998</v>
      </c>
      <c r="Q5" s="1">
        <v>304.09396600000002</v>
      </c>
      <c r="R5" s="1">
        <v>306.77152899999999</v>
      </c>
      <c r="S5" s="1">
        <v>309.34819299999998</v>
      </c>
      <c r="T5" s="1">
        <v>311.66335800000002</v>
      </c>
      <c r="U5" s="1">
        <v>313.998379</v>
      </c>
      <c r="V5" s="1">
        <v>316.20490799999999</v>
      </c>
      <c r="W5" s="1">
        <v>318.56345599999997</v>
      </c>
      <c r="X5" s="1">
        <v>320.89661799999999</v>
      </c>
      <c r="Y5" s="1">
        <v>323.12751300000002</v>
      </c>
      <c r="Z5" s="1">
        <v>325.31714360000001</v>
      </c>
      <c r="AA5" s="1">
        <v>327.52161194043236</v>
      </c>
      <c r="AB5" s="1">
        <v>329.741018567271</v>
      </c>
      <c r="AC5" s="1">
        <v>331.97546470782623</v>
      </c>
      <c r="AD5" s="1">
        <v>334.22505227536175</v>
      </c>
      <c r="AE5" s="1">
        <v>336.48988387374294</v>
      </c>
      <c r="AF5" s="2">
        <v>338.77006280211663</v>
      </c>
      <c r="AG5" s="2">
        <v>341</v>
      </c>
      <c r="AH5" s="2">
        <v>343.2</v>
      </c>
      <c r="AI5" s="2">
        <v>345.4</v>
      </c>
      <c r="AJ5" s="2">
        <v>347.5</v>
      </c>
      <c r="AK5" s="2">
        <v>348.6</v>
      </c>
      <c r="AL5" s="13"/>
      <c r="AM5" s="13"/>
      <c r="AN5" s="13"/>
      <c r="AO5" s="13"/>
      <c r="AP5" s="13"/>
      <c r="AQ5" s="13"/>
      <c r="AR5" s="13"/>
      <c r="AS5" s="13"/>
      <c r="AT5" s="13"/>
      <c r="AU5" s="13"/>
      <c r="AV5" s="13"/>
      <c r="AW5" s="13"/>
      <c r="AX5" s="13"/>
    </row>
    <row r="6" spans="1:51" s="14" customFormat="1">
      <c r="A6" s="27" t="s">
        <v>20</v>
      </c>
      <c r="B6" s="1">
        <v>15.4</v>
      </c>
      <c r="C6" s="1">
        <v>15</v>
      </c>
      <c r="D6" s="1">
        <v>14.6</v>
      </c>
      <c r="E6" s="1">
        <v>14.4</v>
      </c>
      <c r="F6" s="1">
        <v>14.2</v>
      </c>
      <c r="G6" s="1">
        <v>14.3</v>
      </c>
      <c r="H6" s="1">
        <v>14.2</v>
      </c>
      <c r="I6" s="1">
        <v>14.4</v>
      </c>
      <c r="J6" s="1">
        <v>14.1</v>
      </c>
      <c r="K6" s="1">
        <v>14</v>
      </c>
      <c r="L6" s="1">
        <v>14.1</v>
      </c>
      <c r="M6" s="1">
        <v>14</v>
      </c>
      <c r="N6" s="1">
        <v>14</v>
      </c>
      <c r="O6" s="1">
        <v>14.3</v>
      </c>
      <c r="P6" s="1">
        <v>14.3</v>
      </c>
      <c r="Q6" s="1">
        <v>14</v>
      </c>
      <c r="R6" s="1">
        <v>13.5</v>
      </c>
      <c r="S6" s="1">
        <v>13</v>
      </c>
      <c r="T6" s="1">
        <v>12.7</v>
      </c>
      <c r="U6" s="1">
        <v>12.6</v>
      </c>
      <c r="V6" s="1">
        <v>12.4</v>
      </c>
      <c r="W6" s="1">
        <v>12.5</v>
      </c>
      <c r="X6" s="1">
        <v>12.4</v>
      </c>
      <c r="Y6" s="1">
        <v>12.4</v>
      </c>
      <c r="Z6" s="1">
        <v>12.209999999999999</v>
      </c>
      <c r="AA6" s="1">
        <v>12.022911290322579</v>
      </c>
      <c r="AB6" s="1">
        <v>11.838689262486991</v>
      </c>
      <c r="AC6" s="1">
        <v>11.657289991529527</v>
      </c>
      <c r="AD6" s="1">
        <v>11.478670225530283</v>
      </c>
      <c r="AE6" s="1">
        <v>11.302787375300383</v>
      </c>
      <c r="AF6" s="2">
        <v>11.129599504227231</v>
      </c>
      <c r="AG6" s="2">
        <v>11</v>
      </c>
      <c r="AH6" s="2">
        <v>10.9</v>
      </c>
      <c r="AI6" s="2">
        <v>10.8</v>
      </c>
      <c r="AJ6" s="2">
        <v>10.7</v>
      </c>
      <c r="AK6" s="2">
        <v>10.6</v>
      </c>
      <c r="AL6" s="13"/>
      <c r="AM6" s="13"/>
      <c r="AN6" s="13"/>
      <c r="AO6" s="13"/>
      <c r="AP6" s="13"/>
      <c r="AQ6" s="13"/>
      <c r="AR6" s="13"/>
      <c r="AS6" s="13"/>
      <c r="AT6" s="13"/>
      <c r="AU6" s="13"/>
      <c r="AV6" s="13"/>
      <c r="AW6" s="13"/>
      <c r="AX6" s="13"/>
    </row>
    <row r="7" spans="1:51" s="18" customFormat="1">
      <c r="A7" s="28" t="s">
        <v>21</v>
      </c>
      <c r="B7" s="1">
        <v>8.8000000000000007</v>
      </c>
      <c r="C7" s="1">
        <v>8.8000000000000007</v>
      </c>
      <c r="D7" s="1">
        <v>8.8000000000000007</v>
      </c>
      <c r="E7" s="1">
        <v>8.8000000000000007</v>
      </c>
      <c r="F7" s="1">
        <v>8.6999999999999993</v>
      </c>
      <c r="G7" s="1">
        <v>8.6</v>
      </c>
      <c r="H7" s="1">
        <v>8.6</v>
      </c>
      <c r="I7" s="1">
        <v>8.5</v>
      </c>
      <c r="J7" s="1">
        <v>8.5</v>
      </c>
      <c r="K7" s="1">
        <v>8.5</v>
      </c>
      <c r="L7" s="1">
        <v>8.4</v>
      </c>
      <c r="M7" s="1">
        <v>8.1999999999999993</v>
      </c>
      <c r="N7" s="1">
        <v>8.3000000000000007</v>
      </c>
      <c r="O7" s="1">
        <v>8.1</v>
      </c>
      <c r="P7" s="1">
        <v>8</v>
      </c>
      <c r="Q7" s="1">
        <v>8.1</v>
      </c>
      <c r="R7" s="1">
        <v>7.9</v>
      </c>
      <c r="S7" s="1">
        <v>7.9950000000000001</v>
      </c>
      <c r="T7" s="1">
        <v>8.0730000000000004</v>
      </c>
      <c r="U7" s="1">
        <v>8.1020000000000003</v>
      </c>
      <c r="V7" s="1">
        <v>8.2149999999999999</v>
      </c>
      <c r="W7" s="1">
        <v>8.2370000000000001</v>
      </c>
      <c r="X7" s="1">
        <v>8.44</v>
      </c>
      <c r="Y7" s="1">
        <v>8.4</v>
      </c>
      <c r="Z7" s="1">
        <v>8.44</v>
      </c>
      <c r="AA7" s="1">
        <v>8.4801904761904758</v>
      </c>
      <c r="AB7" s="1">
        <v>8.5205723356009067</v>
      </c>
      <c r="AC7" s="1">
        <v>8.5611464895799578</v>
      </c>
      <c r="AD7" s="1">
        <v>8.6019138538160522</v>
      </c>
      <c r="AE7" s="1">
        <v>8.6428753483580341</v>
      </c>
      <c r="AF7" s="2">
        <v>8.6840318976359292</v>
      </c>
      <c r="AG7" s="2">
        <v>8.6840318976359292</v>
      </c>
      <c r="AH7" s="2">
        <v>8.6840318976359292</v>
      </c>
      <c r="AI7" s="2">
        <v>8.6999999999999993</v>
      </c>
      <c r="AJ7" s="2">
        <v>8.8000000000000007</v>
      </c>
      <c r="AK7" s="2">
        <v>8.8000000000000007</v>
      </c>
      <c r="AL7" s="17"/>
      <c r="AM7" s="17"/>
      <c r="AN7" s="17"/>
      <c r="AO7" s="17"/>
      <c r="AP7" s="17"/>
      <c r="AQ7" s="17"/>
      <c r="AR7" s="17"/>
      <c r="AS7" s="17"/>
      <c r="AT7" s="17"/>
      <c r="AU7" s="17"/>
      <c r="AV7" s="17"/>
      <c r="AW7" s="17"/>
      <c r="AX7" s="17"/>
    </row>
    <row r="8" spans="1:51">
      <c r="A8" s="8"/>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row>
    <row r="9" spans="1:51" s="12" customFormat="1">
      <c r="A9" s="9" t="s">
        <v>22</v>
      </c>
      <c r="B9" s="9">
        <v>1993</v>
      </c>
      <c r="C9" s="9">
        <v>1994</v>
      </c>
      <c r="D9" s="9">
        <v>1995</v>
      </c>
      <c r="E9" s="9">
        <v>1996</v>
      </c>
      <c r="F9" s="9">
        <v>1997</v>
      </c>
      <c r="G9" s="9">
        <v>1998</v>
      </c>
      <c r="H9" s="9">
        <v>1999</v>
      </c>
      <c r="I9" s="9">
        <v>2000</v>
      </c>
      <c r="J9" s="9">
        <v>2001</v>
      </c>
      <c r="K9" s="9">
        <v>2002</v>
      </c>
      <c r="L9" s="9">
        <v>2003</v>
      </c>
      <c r="M9" s="9">
        <v>2004</v>
      </c>
      <c r="N9" s="9">
        <v>2005</v>
      </c>
      <c r="O9" s="9">
        <v>2006</v>
      </c>
      <c r="P9" s="9">
        <v>2007</v>
      </c>
      <c r="Q9" s="10">
        <v>2008</v>
      </c>
      <c r="R9" s="9">
        <v>2009</v>
      </c>
      <c r="S9" s="9">
        <v>2010</v>
      </c>
      <c r="T9" s="9">
        <v>2011</v>
      </c>
      <c r="U9" s="9">
        <v>2012</v>
      </c>
      <c r="V9" s="9">
        <v>2013</v>
      </c>
      <c r="W9" s="9">
        <v>2014</v>
      </c>
      <c r="X9" s="9">
        <v>2015</v>
      </c>
      <c r="Y9" s="9">
        <v>2016</v>
      </c>
      <c r="Z9" s="9">
        <v>2017</v>
      </c>
      <c r="AA9" s="9">
        <v>2018</v>
      </c>
      <c r="AB9" s="9">
        <v>2019</v>
      </c>
      <c r="AC9" s="9">
        <v>2020</v>
      </c>
      <c r="AD9" s="9">
        <v>2021</v>
      </c>
      <c r="AE9" s="9">
        <v>2022</v>
      </c>
      <c r="AF9" s="9">
        <v>2023</v>
      </c>
      <c r="AG9" s="9">
        <v>2024</v>
      </c>
      <c r="AH9" s="9">
        <v>2025</v>
      </c>
      <c r="AI9" s="9">
        <v>2026</v>
      </c>
      <c r="AJ9" s="9">
        <v>2027</v>
      </c>
      <c r="AK9" s="9">
        <v>2028</v>
      </c>
      <c r="AL9" s="11"/>
      <c r="AM9" s="11"/>
      <c r="AN9" s="11"/>
      <c r="AO9" s="11"/>
      <c r="AP9" s="11"/>
      <c r="AQ9" s="11"/>
      <c r="AR9" s="11"/>
      <c r="AS9" s="11"/>
      <c r="AT9" s="11"/>
      <c r="AU9" s="11"/>
      <c r="AV9" s="11"/>
      <c r="AW9" s="11"/>
      <c r="AX9" s="11"/>
      <c r="AY9" s="11"/>
    </row>
    <row r="10" spans="1:51" s="14" customFormat="1">
      <c r="A10" s="27" t="s">
        <v>1</v>
      </c>
      <c r="B10" s="1">
        <v>6878.7</v>
      </c>
      <c r="C10" s="1">
        <v>7308.7749999999996</v>
      </c>
      <c r="D10" s="1">
        <v>7664.05</v>
      </c>
      <c r="E10" s="1">
        <v>8100.1750000000002</v>
      </c>
      <c r="F10" s="1">
        <v>8608.5249999999996</v>
      </c>
      <c r="G10" s="1">
        <v>9089.15</v>
      </c>
      <c r="H10" s="1">
        <v>9660.625</v>
      </c>
      <c r="I10" s="1">
        <v>10284.75</v>
      </c>
      <c r="J10" s="1">
        <v>10621.825000000001</v>
      </c>
      <c r="K10" s="1">
        <v>10977.525</v>
      </c>
      <c r="L10" s="1">
        <v>11510.674999999999</v>
      </c>
      <c r="M10" s="1">
        <v>12274.924999999999</v>
      </c>
      <c r="N10" s="1">
        <v>13093.7</v>
      </c>
      <c r="O10" s="1">
        <v>13855.9</v>
      </c>
      <c r="P10" s="1">
        <v>14477.625</v>
      </c>
      <c r="Q10" s="1">
        <v>14718.575000000001</v>
      </c>
      <c r="R10" s="1">
        <v>14418.725</v>
      </c>
      <c r="S10" s="73">
        <v>15048.975</v>
      </c>
      <c r="T10" s="73">
        <v>15599.725</v>
      </c>
      <c r="U10" s="73">
        <v>16253.95</v>
      </c>
      <c r="V10" s="73">
        <v>16843.224999999999</v>
      </c>
      <c r="W10" s="73">
        <v>17550.674999999999</v>
      </c>
      <c r="X10" s="73">
        <v>18206.025000000001</v>
      </c>
      <c r="Y10" s="73">
        <v>18695.099999999999</v>
      </c>
      <c r="Z10" s="73">
        <v>19477.349999999999</v>
      </c>
      <c r="AA10" s="73">
        <v>20533.075000000001</v>
      </c>
      <c r="AB10" s="73">
        <v>21380.95</v>
      </c>
      <c r="AC10" s="73">
        <v>21060.45</v>
      </c>
      <c r="AD10" s="73">
        <v>23315.075000000001</v>
      </c>
      <c r="AE10" s="75">
        <v>25462.724999999999</v>
      </c>
      <c r="AF10" s="74">
        <v>26949.643</v>
      </c>
      <c r="AG10" s="74">
        <v>27966.553</v>
      </c>
      <c r="AH10" s="74">
        <v>29048.892</v>
      </c>
      <c r="AI10" s="74">
        <v>30223.881000000001</v>
      </c>
      <c r="AJ10" s="74">
        <v>31428.865000000002</v>
      </c>
      <c r="AK10" s="74">
        <v>32690.373</v>
      </c>
      <c r="AL10" s="13"/>
      <c r="AM10" s="13"/>
      <c r="AN10" s="13"/>
      <c r="AO10" s="13"/>
      <c r="AP10" s="13"/>
      <c r="AQ10" s="13"/>
      <c r="AR10" s="13"/>
      <c r="AS10" s="13"/>
      <c r="AT10" s="13"/>
      <c r="AU10" s="13"/>
      <c r="AV10" s="13"/>
      <c r="AW10" s="13"/>
      <c r="AX10" s="13"/>
    </row>
    <row r="11" spans="1:51" s="14" customFormat="1">
      <c r="A11" s="28" t="s">
        <v>2</v>
      </c>
      <c r="B11" s="3">
        <v>2.746</v>
      </c>
      <c r="C11" s="3">
        <v>4.0380000000000003</v>
      </c>
      <c r="D11" s="3">
        <v>2.7189999999999999</v>
      </c>
      <c r="E11" s="3">
        <v>3.7959999999999998</v>
      </c>
      <c r="F11" s="3">
        <v>4.4870000000000001</v>
      </c>
      <c r="G11" s="3">
        <v>4.45</v>
      </c>
      <c r="H11" s="3">
        <v>4.6849999999999996</v>
      </c>
      <c r="I11" s="3">
        <v>4.0919999999999996</v>
      </c>
      <c r="J11" s="3">
        <v>0.97599999999999998</v>
      </c>
      <c r="K11" s="3">
        <v>1.786</v>
      </c>
      <c r="L11" s="3">
        <v>2.8069999999999999</v>
      </c>
      <c r="M11" s="3">
        <v>3.7850000000000001</v>
      </c>
      <c r="N11" s="3">
        <v>3.3450000000000002</v>
      </c>
      <c r="O11" s="3">
        <v>2.6659999999999999</v>
      </c>
      <c r="P11" s="3">
        <v>1.7789999999999999</v>
      </c>
      <c r="Q11" s="3">
        <v>-0.29199999999999998</v>
      </c>
      <c r="R11" s="3">
        <v>-2.7759999999999998</v>
      </c>
      <c r="S11" s="31">
        <v>2.7090000000000001</v>
      </c>
      <c r="T11" s="31">
        <v>1.55</v>
      </c>
      <c r="U11" s="31">
        <v>2.2810000000000001</v>
      </c>
      <c r="V11" s="31">
        <v>1.8420000000000001</v>
      </c>
      <c r="W11" s="31">
        <v>2.2879999999999998</v>
      </c>
      <c r="X11" s="31">
        <v>2.7069999999999999</v>
      </c>
      <c r="Y11" s="31">
        <v>1.6679999999999999</v>
      </c>
      <c r="Z11" s="31">
        <v>2.242</v>
      </c>
      <c r="AA11" s="31">
        <v>2.9449999999999998</v>
      </c>
      <c r="AB11" s="31">
        <v>2.2949999999999999</v>
      </c>
      <c r="AC11" s="31">
        <v>-2.7679999999999998</v>
      </c>
      <c r="AD11" s="31">
        <v>5.9470000000000001</v>
      </c>
      <c r="AE11" s="76">
        <v>1.9</v>
      </c>
      <c r="AF11" s="32">
        <v>2.5</v>
      </c>
      <c r="AG11" s="32">
        <v>1.6</v>
      </c>
      <c r="AH11" s="32">
        <v>1.9</v>
      </c>
      <c r="AI11" s="32">
        <v>2.4</v>
      </c>
      <c r="AJ11" s="32">
        <v>2.2999999999999998</v>
      </c>
      <c r="AK11" s="32">
        <v>2.2000000000000002</v>
      </c>
      <c r="AL11" s="13"/>
      <c r="AM11" s="13"/>
      <c r="AN11" s="13"/>
      <c r="AO11" s="13"/>
      <c r="AP11" s="13"/>
      <c r="AQ11" s="13"/>
      <c r="AR11" s="13"/>
      <c r="AS11" s="13"/>
      <c r="AT11" s="13"/>
      <c r="AU11" s="13"/>
      <c r="AV11" s="13"/>
      <c r="AW11" s="13"/>
      <c r="AX11" s="13"/>
    </row>
    <row r="12" spans="1:51">
      <c r="A12" s="8"/>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row>
    <row r="13" spans="1:51" s="12" customFormat="1">
      <c r="A13" s="9" t="s">
        <v>23</v>
      </c>
      <c r="B13" s="9">
        <v>1993</v>
      </c>
      <c r="C13" s="9">
        <v>1994</v>
      </c>
      <c r="D13" s="9">
        <v>1995</v>
      </c>
      <c r="E13" s="9">
        <v>1996</v>
      </c>
      <c r="F13" s="9">
        <v>1997</v>
      </c>
      <c r="G13" s="9">
        <v>1998</v>
      </c>
      <c r="H13" s="9">
        <v>1999</v>
      </c>
      <c r="I13" s="9">
        <v>2000</v>
      </c>
      <c r="J13" s="9">
        <v>2001</v>
      </c>
      <c r="K13" s="9">
        <v>2002</v>
      </c>
      <c r="L13" s="9">
        <v>2003</v>
      </c>
      <c r="M13" s="9">
        <v>2004</v>
      </c>
      <c r="N13" s="9">
        <v>2005</v>
      </c>
      <c r="O13" s="9">
        <v>2006</v>
      </c>
      <c r="P13" s="9">
        <v>2007</v>
      </c>
      <c r="Q13" s="10">
        <v>2008</v>
      </c>
      <c r="R13" s="9">
        <v>2009</v>
      </c>
      <c r="S13" s="9">
        <v>2010</v>
      </c>
      <c r="T13" s="9">
        <v>2011</v>
      </c>
      <c r="U13" s="9">
        <v>2012</v>
      </c>
      <c r="V13" s="9">
        <v>2013</v>
      </c>
      <c r="W13" s="9">
        <v>2014</v>
      </c>
      <c r="X13" s="9">
        <v>2015</v>
      </c>
      <c r="Y13" s="9">
        <v>2016</v>
      </c>
      <c r="Z13" s="9">
        <v>2017</v>
      </c>
      <c r="AA13" s="9">
        <v>2018</v>
      </c>
      <c r="AB13" s="9">
        <v>2019</v>
      </c>
      <c r="AC13" s="9">
        <v>2020</v>
      </c>
      <c r="AD13" s="9">
        <v>2021</v>
      </c>
      <c r="AE13" s="9">
        <v>2022</v>
      </c>
      <c r="AF13" s="9">
        <v>2023</v>
      </c>
      <c r="AG13" s="9">
        <v>2024</v>
      </c>
      <c r="AH13" s="9">
        <v>2025</v>
      </c>
      <c r="AI13" s="9">
        <v>2026</v>
      </c>
      <c r="AJ13" s="9">
        <v>2027</v>
      </c>
      <c r="AK13" s="9">
        <v>2028</v>
      </c>
      <c r="AL13" s="11"/>
      <c r="AM13" s="11"/>
      <c r="AN13" s="11"/>
      <c r="AO13" s="11"/>
      <c r="AP13" s="11"/>
      <c r="AQ13" s="11"/>
      <c r="AR13" s="11"/>
      <c r="AS13" s="11"/>
      <c r="AT13" s="11"/>
      <c r="AU13" s="11"/>
      <c r="AV13" s="11"/>
      <c r="AW13" s="11"/>
      <c r="AX13" s="11"/>
      <c r="AY13" s="11"/>
    </row>
    <row r="14" spans="1:51" s="14" customFormat="1">
      <c r="A14" s="26" t="s">
        <v>10</v>
      </c>
      <c r="B14" s="1">
        <v>642.86040000000003</v>
      </c>
      <c r="C14" s="1">
        <v>703.25390000000004</v>
      </c>
      <c r="D14" s="1">
        <v>794.38940000000002</v>
      </c>
      <c r="E14" s="1">
        <v>851.60390000000007</v>
      </c>
      <c r="F14" s="1">
        <v>934.45804399999997</v>
      </c>
      <c r="G14" s="1">
        <v>934.93628699999999</v>
      </c>
      <c r="H14" s="1">
        <v>968.1617</v>
      </c>
      <c r="I14" s="1">
        <v>1073.922</v>
      </c>
      <c r="J14" s="1">
        <v>1009.2684</v>
      </c>
      <c r="K14" s="1">
        <v>983.09280000000001</v>
      </c>
      <c r="L14" s="1">
        <v>1025.5083</v>
      </c>
      <c r="M14" s="1">
        <v>1165.4145408999998</v>
      </c>
      <c r="N14" s="1">
        <v>1288.7133952269999</v>
      </c>
      <c r="O14" s="1">
        <v>1457.643</v>
      </c>
      <c r="P14" s="1">
        <v>1653.547</v>
      </c>
      <c r="Q14" s="1">
        <v>1841.6120000000001</v>
      </c>
      <c r="R14" s="1">
        <v>1583.0530000000001</v>
      </c>
      <c r="S14" s="1">
        <v>1860.5360000000001</v>
      </c>
      <c r="T14" s="1">
        <v>2127.1729999999998</v>
      </c>
      <c r="U14" s="1">
        <v>2247.4540000000002</v>
      </c>
      <c r="V14" s="1">
        <v>2313.12</v>
      </c>
      <c r="W14" s="1">
        <v>2392.614</v>
      </c>
      <c r="X14" s="1">
        <v>2280.7779999999998</v>
      </c>
      <c r="Y14" s="1">
        <v>2240.8240000000001</v>
      </c>
      <c r="Z14" s="1">
        <v>2394.4769999999999</v>
      </c>
      <c r="AA14" s="62">
        <v>2542.4630000000002</v>
      </c>
      <c r="AB14" s="62">
        <v>2546.2759999999998</v>
      </c>
      <c r="AC14" s="62">
        <v>2158.5149999999999</v>
      </c>
      <c r="AD14" s="62">
        <v>2562.5079999999998</v>
      </c>
      <c r="AE14" s="62">
        <v>3014.377</v>
      </c>
      <c r="AF14" s="52">
        <v>3042.6</v>
      </c>
      <c r="AG14" s="52">
        <v>3171.4</v>
      </c>
      <c r="AH14" s="52">
        <v>3308.9</v>
      </c>
      <c r="AI14" s="52">
        <v>3464.7</v>
      </c>
      <c r="AJ14" s="52">
        <v>3629</v>
      </c>
      <c r="AK14" s="52">
        <v>3794.7</v>
      </c>
      <c r="AL14" s="13"/>
      <c r="AM14" s="13"/>
      <c r="AN14" s="13"/>
      <c r="AO14" s="13"/>
      <c r="AP14" s="13"/>
      <c r="AQ14" s="13"/>
      <c r="AR14" s="13"/>
      <c r="AS14" s="13"/>
      <c r="AT14" s="13"/>
      <c r="AU14" s="13"/>
      <c r="AV14" s="13"/>
      <c r="AW14" s="13"/>
      <c r="AX14" s="13"/>
    </row>
    <row r="15" spans="1:51" s="14" customFormat="1">
      <c r="A15" s="26" t="s">
        <v>11</v>
      </c>
      <c r="B15" s="1">
        <v>713.17319999999995</v>
      </c>
      <c r="C15" s="1">
        <v>801.74950000000001</v>
      </c>
      <c r="D15" s="1">
        <v>890.77459999999996</v>
      </c>
      <c r="E15" s="1">
        <v>955.66590000000008</v>
      </c>
      <c r="F15" s="1">
        <v>1042.7264769999999</v>
      </c>
      <c r="G15" s="1">
        <v>1101.0731969999999</v>
      </c>
      <c r="H15" s="1">
        <v>1231.9143000000001</v>
      </c>
      <c r="I15" s="1">
        <v>1451.2626</v>
      </c>
      <c r="J15" s="1">
        <v>1371.6087</v>
      </c>
      <c r="K15" s="1">
        <v>1401.2616</v>
      </c>
      <c r="L15" s="1">
        <v>1516.0586000000001</v>
      </c>
      <c r="M15" s="1">
        <v>1770.3123743000001</v>
      </c>
      <c r="N15" s="1">
        <v>2002.076138158</v>
      </c>
      <c r="O15" s="1">
        <v>2219.3589999999999</v>
      </c>
      <c r="P15" s="1">
        <v>2358.9229999999998</v>
      </c>
      <c r="Q15" s="1">
        <v>2550.3389999999999</v>
      </c>
      <c r="R15" s="1">
        <v>1966.826</v>
      </c>
      <c r="S15" s="1">
        <v>2405.6399000000001</v>
      </c>
      <c r="T15" s="1">
        <v>2724.212</v>
      </c>
      <c r="U15" s="1">
        <v>2773.3589999999999</v>
      </c>
      <c r="V15" s="1">
        <v>2759.9830000000002</v>
      </c>
      <c r="W15" s="1">
        <v>2876.5659999999998</v>
      </c>
      <c r="X15" s="1">
        <v>2771.5549999999998</v>
      </c>
      <c r="Y15" s="1">
        <v>2720.2829999999999</v>
      </c>
      <c r="Z15" s="1">
        <v>2911.4160000000002</v>
      </c>
      <c r="AA15" s="62">
        <v>3121.0569999999998</v>
      </c>
      <c r="AB15" s="62">
        <v>3105.6709999999998</v>
      </c>
      <c r="AC15" s="62">
        <v>2812.404</v>
      </c>
      <c r="AD15" s="62">
        <v>3410.8649999999998</v>
      </c>
      <c r="AE15" s="62">
        <v>3973.5830000000001</v>
      </c>
      <c r="AF15" s="52">
        <v>3864.4</v>
      </c>
      <c r="AG15" s="52">
        <v>3895.3</v>
      </c>
      <c r="AH15" s="52">
        <v>4027.2</v>
      </c>
      <c r="AI15" s="52">
        <v>4196.5</v>
      </c>
      <c r="AJ15" s="52">
        <v>4348.2</v>
      </c>
      <c r="AK15" s="52">
        <v>4499.2</v>
      </c>
      <c r="AL15" s="13"/>
      <c r="AM15" s="13"/>
      <c r="AN15" s="13"/>
      <c r="AO15" s="13"/>
      <c r="AP15" s="13"/>
      <c r="AQ15" s="13"/>
      <c r="AR15" s="13"/>
      <c r="AS15" s="13"/>
      <c r="AT15" s="13"/>
      <c r="AU15" s="13"/>
      <c r="AV15" s="13"/>
      <c r="AW15" s="13"/>
      <c r="AX15" s="13"/>
    </row>
    <row r="16" spans="1:51" s="14" customFormat="1">
      <c r="A16" s="26" t="s">
        <v>24</v>
      </c>
      <c r="B16" s="1">
        <f>+(B14*100)/B10</f>
        <v>9.3456670591826949</v>
      </c>
      <c r="C16" s="1">
        <f t="shared" ref="C16:AF16" si="0">+(C14*100)/C10</f>
        <v>9.6220488385536562</v>
      </c>
      <c r="D16" s="1">
        <f t="shared" si="0"/>
        <v>10.365138536413514</v>
      </c>
      <c r="E16" s="1">
        <f t="shared" si="0"/>
        <v>10.513401253676619</v>
      </c>
      <c r="F16" s="1">
        <f t="shared" si="0"/>
        <v>10.855030844424567</v>
      </c>
      <c r="G16" s="1">
        <f t="shared" si="0"/>
        <v>10.286289554028706</v>
      </c>
      <c r="H16" s="1">
        <f t="shared" si="0"/>
        <v>10.021729442970821</v>
      </c>
      <c r="I16" s="1">
        <f t="shared" si="0"/>
        <v>10.441887260263982</v>
      </c>
      <c r="J16" s="1">
        <f t="shared" si="0"/>
        <v>9.5018360780750957</v>
      </c>
      <c r="K16" s="1">
        <f t="shared" si="0"/>
        <v>8.9555049977112322</v>
      </c>
      <c r="L16" s="1">
        <f t="shared" si="0"/>
        <v>8.9091934226272578</v>
      </c>
      <c r="M16" s="1">
        <f t="shared" si="0"/>
        <v>9.4942701556221323</v>
      </c>
      <c r="N16" s="1">
        <f t="shared" si="0"/>
        <v>9.842240124846299</v>
      </c>
      <c r="O16" s="1">
        <f t="shared" si="0"/>
        <v>10.520016743769801</v>
      </c>
      <c r="P16" s="1">
        <f t="shared" si="0"/>
        <v>11.421396810595661</v>
      </c>
      <c r="Q16" s="1">
        <f t="shared" si="0"/>
        <v>12.512162352673407</v>
      </c>
      <c r="R16" s="1">
        <f t="shared" si="0"/>
        <v>10.979146907927019</v>
      </c>
      <c r="S16" s="1">
        <f t="shared" si="0"/>
        <v>12.363207460973255</v>
      </c>
      <c r="T16" s="1">
        <f t="shared" si="0"/>
        <v>13.635964736557854</v>
      </c>
      <c r="U16" s="1">
        <f t="shared" si="0"/>
        <v>13.827125098822133</v>
      </c>
      <c r="V16" s="1">
        <f t="shared" si="0"/>
        <v>13.733236954324367</v>
      </c>
      <c r="W16" s="1">
        <f t="shared" si="0"/>
        <v>13.632603874209966</v>
      </c>
      <c r="X16" s="1">
        <f t="shared" si="0"/>
        <v>12.527600066461513</v>
      </c>
      <c r="Y16" s="1">
        <f t="shared" si="0"/>
        <v>11.986156800445038</v>
      </c>
      <c r="Z16" s="1">
        <f t="shared" si="0"/>
        <v>12.293648776655962</v>
      </c>
      <c r="AA16" s="1">
        <f t="shared" si="0"/>
        <v>12.382280783565053</v>
      </c>
      <c r="AB16" s="1">
        <f t="shared" si="0"/>
        <v>11.909087294998583</v>
      </c>
      <c r="AC16" s="1">
        <f t="shared" si="0"/>
        <v>10.249139975641546</v>
      </c>
      <c r="AD16" s="1">
        <f t="shared" si="0"/>
        <v>10.990777426193139</v>
      </c>
      <c r="AE16" s="1">
        <f t="shared" si="0"/>
        <v>11.838391216965192</v>
      </c>
      <c r="AF16" s="2">
        <f t="shared" si="0"/>
        <v>11.289945473489203</v>
      </c>
      <c r="AG16" s="2">
        <f t="shared" ref="AG16:AH16" si="1">+(AG14*100)/AG10</f>
        <v>11.339974576058765</v>
      </c>
      <c r="AH16" s="2">
        <f t="shared" si="1"/>
        <v>11.39079590367853</v>
      </c>
      <c r="AI16" s="2">
        <f t="shared" ref="AI16:AJ16" si="2">+(AI14*100)/AI10</f>
        <v>11.463451699005828</v>
      </c>
      <c r="AJ16" s="2">
        <f t="shared" si="2"/>
        <v>11.546710325046735</v>
      </c>
      <c r="AK16" s="2">
        <f t="shared" ref="AK16" si="3">+(AK14*100)/AK10</f>
        <v>11.608004595114286</v>
      </c>
      <c r="AL16" s="13"/>
      <c r="AM16" s="13"/>
      <c r="AN16" s="13"/>
      <c r="AO16" s="13"/>
      <c r="AP16" s="13"/>
      <c r="AQ16" s="13"/>
      <c r="AR16" s="13"/>
      <c r="AS16" s="13"/>
      <c r="AT16" s="13"/>
      <c r="AU16" s="13"/>
      <c r="AV16" s="13"/>
      <c r="AW16" s="13"/>
      <c r="AX16" s="13"/>
    </row>
    <row r="17" spans="1:51" s="14" customFormat="1">
      <c r="A17" s="26" t="s">
        <v>25</v>
      </c>
      <c r="B17" s="1">
        <f>+(B15*100)/B10</f>
        <v>10.367848576039076</v>
      </c>
      <c r="C17" s="1">
        <f t="shared" ref="C17:AF17" si="4">+(C15*100)/C10</f>
        <v>10.969683702125185</v>
      </c>
      <c r="D17" s="1">
        <f t="shared" si="4"/>
        <v>11.622766031014931</v>
      </c>
      <c r="E17" s="1">
        <f t="shared" si="4"/>
        <v>11.79808954744805</v>
      </c>
      <c r="F17" s="1">
        <f t="shared" si="4"/>
        <v>12.112719391533393</v>
      </c>
      <c r="G17" s="1">
        <f t="shared" si="4"/>
        <v>12.11414925488082</v>
      </c>
      <c r="H17" s="1">
        <f t="shared" si="4"/>
        <v>12.751910978844537</v>
      </c>
      <c r="I17" s="1">
        <f t="shared" si="4"/>
        <v>14.110820389411508</v>
      </c>
      <c r="J17" s="1">
        <f t="shared" si="4"/>
        <v>12.913117096167559</v>
      </c>
      <c r="K17" s="1">
        <f t="shared" si="4"/>
        <v>12.764822671777109</v>
      </c>
      <c r="L17" s="1">
        <f t="shared" si="4"/>
        <v>13.17089223698871</v>
      </c>
      <c r="M17" s="1">
        <f t="shared" si="4"/>
        <v>14.422184854897282</v>
      </c>
      <c r="N17" s="1">
        <f t="shared" si="4"/>
        <v>15.290377342981738</v>
      </c>
      <c r="O17" s="1">
        <f t="shared" si="4"/>
        <v>16.017429398306859</v>
      </c>
      <c r="P17" s="1">
        <f t="shared" si="4"/>
        <v>16.293577157855655</v>
      </c>
      <c r="Q17" s="1">
        <f t="shared" si="4"/>
        <v>17.327349964245858</v>
      </c>
      <c r="R17" s="1">
        <f t="shared" si="4"/>
        <v>13.640776143521705</v>
      </c>
      <c r="S17" s="1">
        <f t="shared" si="4"/>
        <v>15.98540697954512</v>
      </c>
      <c r="T17" s="1">
        <f t="shared" si="4"/>
        <v>17.463205280862322</v>
      </c>
      <c r="U17" s="1">
        <f t="shared" si="4"/>
        <v>17.062677072342414</v>
      </c>
      <c r="V17" s="1">
        <f t="shared" si="4"/>
        <v>16.386309628945767</v>
      </c>
      <c r="W17" s="1">
        <f t="shared" si="4"/>
        <v>16.390059071802082</v>
      </c>
      <c r="X17" s="1">
        <f t="shared" si="4"/>
        <v>15.223284599466384</v>
      </c>
      <c r="Y17" s="1">
        <f t="shared" si="4"/>
        <v>14.550780685848164</v>
      </c>
      <c r="Z17" s="1">
        <f t="shared" si="4"/>
        <v>14.947700790918685</v>
      </c>
      <c r="AA17" s="1">
        <f t="shared" si="4"/>
        <v>15.200144157657824</v>
      </c>
      <c r="AB17" s="1">
        <f t="shared" si="4"/>
        <v>14.525411639800849</v>
      </c>
      <c r="AC17" s="1">
        <f t="shared" si="4"/>
        <v>13.353959673226356</v>
      </c>
      <c r="AD17" s="1">
        <f t="shared" si="4"/>
        <v>14.629440394251358</v>
      </c>
      <c r="AE17" s="1">
        <f t="shared" si="4"/>
        <v>15.605489985851868</v>
      </c>
      <c r="AF17" s="2">
        <f t="shared" si="4"/>
        <v>14.339336517370564</v>
      </c>
      <c r="AG17" s="2">
        <f t="shared" ref="AG17:AH17" si="5">+(AG15*100)/AG10</f>
        <v>13.928423713855619</v>
      </c>
      <c r="AH17" s="2">
        <f t="shared" si="5"/>
        <v>13.863523607027766</v>
      </c>
      <c r="AI17" s="2">
        <f t="shared" ref="AI17:AJ17" si="6">+(AI15*100)/AI10</f>
        <v>13.88471586425317</v>
      </c>
      <c r="AJ17" s="2">
        <f t="shared" si="6"/>
        <v>13.835052586213342</v>
      </c>
      <c r="AK17" s="2">
        <f t="shared" ref="AK17" si="7">+(AK15*100)/AK10</f>
        <v>13.76307330601581</v>
      </c>
      <c r="AL17" s="13"/>
      <c r="AM17" s="13"/>
      <c r="AN17" s="13"/>
      <c r="AO17" s="13"/>
      <c r="AP17" s="13"/>
      <c r="AQ17" s="13"/>
      <c r="AR17" s="13"/>
      <c r="AS17" s="13"/>
      <c r="AT17" s="13"/>
      <c r="AU17" s="13"/>
      <c r="AV17" s="13"/>
      <c r="AW17" s="13"/>
      <c r="AX17" s="13"/>
    </row>
    <row r="18" spans="1:51">
      <c r="A18" s="26" t="s">
        <v>12</v>
      </c>
      <c r="B18" s="35">
        <v>50663</v>
      </c>
      <c r="C18" s="35">
        <v>45095</v>
      </c>
      <c r="D18" s="35">
        <v>58772</v>
      </c>
      <c r="E18" s="35">
        <v>84455</v>
      </c>
      <c r="F18" s="35">
        <v>103398</v>
      </c>
      <c r="G18" s="35">
        <v>174434</v>
      </c>
      <c r="H18" s="35">
        <v>283376</v>
      </c>
      <c r="I18" s="35">
        <v>314007</v>
      </c>
      <c r="J18" s="35">
        <v>159461</v>
      </c>
      <c r="K18" s="35">
        <v>74457</v>
      </c>
      <c r="L18" s="35">
        <v>53146</v>
      </c>
      <c r="M18" s="35">
        <v>135826</v>
      </c>
      <c r="N18" s="35">
        <v>104773</v>
      </c>
      <c r="O18" s="35">
        <v>237136</v>
      </c>
      <c r="P18" s="35">
        <v>215952</v>
      </c>
      <c r="Q18" s="35">
        <v>306366</v>
      </c>
      <c r="R18" s="35">
        <v>143604</v>
      </c>
      <c r="S18" s="55">
        <v>198049</v>
      </c>
      <c r="T18" s="55">
        <v>229862</v>
      </c>
      <c r="U18" s="55">
        <v>199034</v>
      </c>
      <c r="V18" s="55">
        <v>201393</v>
      </c>
      <c r="W18" s="55">
        <v>201733</v>
      </c>
      <c r="X18" s="55">
        <v>467625</v>
      </c>
      <c r="Y18" s="55">
        <v>459419</v>
      </c>
      <c r="Z18" s="55">
        <v>308956</v>
      </c>
      <c r="AA18" s="55">
        <v>203234</v>
      </c>
      <c r="AB18" s="55">
        <v>229929</v>
      </c>
      <c r="AC18" s="55">
        <v>95882</v>
      </c>
      <c r="AD18" s="55">
        <v>387780</v>
      </c>
      <c r="AE18" s="55">
        <v>285057</v>
      </c>
      <c r="AF18" s="33">
        <v>320000</v>
      </c>
      <c r="AG18" s="33">
        <v>340000</v>
      </c>
      <c r="AH18" s="33">
        <v>365000</v>
      </c>
      <c r="AI18" s="33">
        <v>400000</v>
      </c>
      <c r="AJ18" s="33">
        <v>425000</v>
      </c>
      <c r="AK18" s="33">
        <v>425000</v>
      </c>
      <c r="AL18" s="6"/>
      <c r="AM18" s="6"/>
      <c r="AN18" s="6"/>
      <c r="AO18" s="6"/>
      <c r="AP18" s="6"/>
      <c r="AQ18" s="6"/>
      <c r="AR18" s="6"/>
      <c r="AS18" s="6"/>
      <c r="AT18" s="6"/>
      <c r="AU18" s="6"/>
      <c r="AV18" s="6"/>
      <c r="AW18" s="6"/>
      <c r="AX18" s="6"/>
    </row>
    <row r="19" spans="1:51">
      <c r="A19" s="26" t="s">
        <v>9</v>
      </c>
      <c r="B19" s="3">
        <v>-1.2330000000000001</v>
      </c>
      <c r="C19" s="3">
        <v>-1.6639999999999999</v>
      </c>
      <c r="D19" s="3">
        <v>-1.482</v>
      </c>
      <c r="E19" s="3">
        <v>-1.54</v>
      </c>
      <c r="F19" s="3">
        <v>-1.635</v>
      </c>
      <c r="G19" s="3">
        <v>-2.3660000000000001</v>
      </c>
      <c r="H19" s="3">
        <v>-3.0590000000000002</v>
      </c>
      <c r="I19" s="3">
        <v>-3.9940000000000002</v>
      </c>
      <c r="J19" s="3">
        <v>-3.722</v>
      </c>
      <c r="K19" s="3">
        <v>-4.173</v>
      </c>
      <c r="L19" s="3">
        <v>-4.5289999999999999</v>
      </c>
      <c r="M19" s="3">
        <v>-5.1630000000000003</v>
      </c>
      <c r="N19" s="3">
        <v>-5.6929999999999996</v>
      </c>
      <c r="O19" s="3">
        <v>-5.8220000000000001</v>
      </c>
      <c r="P19" s="3">
        <v>-4.9640000000000004</v>
      </c>
      <c r="Q19" s="3">
        <v>-4.6929999999999996</v>
      </c>
      <c r="R19" s="3">
        <v>-2.6629999999999998</v>
      </c>
      <c r="S19" s="31">
        <v>-2.871</v>
      </c>
      <c r="T19" s="31">
        <v>-2.919</v>
      </c>
      <c r="U19" s="31">
        <v>-2.573</v>
      </c>
      <c r="V19" s="31">
        <v>-2.016</v>
      </c>
      <c r="W19" s="31">
        <v>-2.109</v>
      </c>
      <c r="X19" s="31">
        <v>-2.2440000000000002</v>
      </c>
      <c r="Y19" s="31">
        <v>-2.1190000000000002</v>
      </c>
      <c r="Z19" s="31">
        <v>-1.887</v>
      </c>
      <c r="AA19" s="31">
        <v>-2.1419999999999999</v>
      </c>
      <c r="AB19" s="31">
        <v>-2.0659999999999998</v>
      </c>
      <c r="AC19" s="31">
        <v>-2.835</v>
      </c>
      <c r="AD19" s="31">
        <v>-3.5659999999999998</v>
      </c>
      <c r="AE19" s="76">
        <v>-3.8159999999999998</v>
      </c>
      <c r="AF19" s="32">
        <v>-2.9</v>
      </c>
      <c r="AG19" s="32">
        <v>-2.6</v>
      </c>
      <c r="AH19" s="32">
        <v>-2.4</v>
      </c>
      <c r="AI19" s="32">
        <v>-2.1</v>
      </c>
      <c r="AJ19" s="32">
        <v>-2.4430000000000001</v>
      </c>
      <c r="AK19" s="32">
        <v>-1.9</v>
      </c>
      <c r="AL19" s="6"/>
      <c r="AM19" s="6"/>
      <c r="AN19" s="6"/>
      <c r="AO19" s="6"/>
      <c r="AP19" s="6"/>
      <c r="AQ19" s="6"/>
      <c r="AR19" s="6"/>
      <c r="AS19" s="6"/>
      <c r="AT19" s="6"/>
      <c r="AU19" s="6"/>
      <c r="AV19" s="6"/>
      <c r="AW19" s="6"/>
      <c r="AX19" s="6"/>
    </row>
    <row r="20" spans="1:51">
      <c r="A20" s="8"/>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row>
    <row r="21" spans="1:51" s="12" customFormat="1">
      <c r="A21" s="9" t="s">
        <v>26</v>
      </c>
      <c r="B21" s="9">
        <v>1993</v>
      </c>
      <c r="C21" s="9">
        <v>1994</v>
      </c>
      <c r="D21" s="9">
        <v>1995</v>
      </c>
      <c r="E21" s="9">
        <v>1996</v>
      </c>
      <c r="F21" s="9">
        <v>1997</v>
      </c>
      <c r="G21" s="9">
        <v>1998</v>
      </c>
      <c r="H21" s="9">
        <v>1999</v>
      </c>
      <c r="I21" s="9">
        <v>2000</v>
      </c>
      <c r="J21" s="9">
        <v>2001</v>
      </c>
      <c r="K21" s="9">
        <v>2002</v>
      </c>
      <c r="L21" s="9">
        <v>2003</v>
      </c>
      <c r="M21" s="9">
        <v>2004</v>
      </c>
      <c r="N21" s="9">
        <v>2005</v>
      </c>
      <c r="O21" s="9">
        <v>2006</v>
      </c>
      <c r="P21" s="9">
        <v>2007</v>
      </c>
      <c r="Q21" s="10">
        <v>2008</v>
      </c>
      <c r="R21" s="9">
        <v>2009</v>
      </c>
      <c r="S21" s="9">
        <v>2010</v>
      </c>
      <c r="T21" s="9">
        <v>2011</v>
      </c>
      <c r="U21" s="9">
        <v>2012</v>
      </c>
      <c r="V21" s="9">
        <v>2013</v>
      </c>
      <c r="W21" s="9">
        <v>2014</v>
      </c>
      <c r="X21" s="9">
        <v>2015</v>
      </c>
      <c r="Y21" s="9">
        <v>2016</v>
      </c>
      <c r="Z21" s="9">
        <v>2017</v>
      </c>
      <c r="AA21" s="9">
        <v>2018</v>
      </c>
      <c r="AB21" s="9">
        <v>2019</v>
      </c>
      <c r="AC21" s="9">
        <v>2020</v>
      </c>
      <c r="AD21" s="9">
        <v>2021</v>
      </c>
      <c r="AE21" s="9">
        <v>2022</v>
      </c>
      <c r="AF21" s="9">
        <v>2023</v>
      </c>
      <c r="AG21" s="9">
        <v>2024</v>
      </c>
      <c r="AH21" s="9">
        <v>2025</v>
      </c>
      <c r="AI21" s="9">
        <v>2026</v>
      </c>
      <c r="AJ21" s="9">
        <v>2027</v>
      </c>
      <c r="AK21" s="9">
        <v>2028</v>
      </c>
      <c r="AL21" s="11"/>
      <c r="AM21" s="11"/>
      <c r="AN21" s="11"/>
      <c r="AO21" s="11"/>
      <c r="AP21" s="11"/>
      <c r="AQ21" s="11"/>
      <c r="AR21" s="11"/>
      <c r="AS21" s="11"/>
      <c r="AT21" s="11"/>
      <c r="AU21" s="11"/>
      <c r="AV21" s="11"/>
      <c r="AW21" s="11"/>
      <c r="AX21" s="11"/>
      <c r="AY21" s="11"/>
    </row>
    <row r="22" spans="1:51" s="14" customFormat="1">
      <c r="A22" s="26" t="s">
        <v>5</v>
      </c>
      <c r="B22" s="21">
        <v>1</v>
      </c>
      <c r="C22" s="21">
        <v>1</v>
      </c>
      <c r="D22" s="21">
        <v>1</v>
      </c>
      <c r="E22" s="21">
        <v>1</v>
      </c>
      <c r="F22" s="21">
        <v>1</v>
      </c>
      <c r="G22" s="21">
        <v>1</v>
      </c>
      <c r="H22" s="21">
        <v>1</v>
      </c>
      <c r="I22" s="21">
        <v>1</v>
      </c>
      <c r="J22" s="21">
        <v>1</v>
      </c>
      <c r="K22" s="21">
        <v>1</v>
      </c>
      <c r="L22" s="21">
        <v>1</v>
      </c>
      <c r="M22" s="21">
        <v>1</v>
      </c>
      <c r="N22" s="21">
        <v>1</v>
      </c>
      <c r="O22" s="21">
        <v>1</v>
      </c>
      <c r="P22" s="38">
        <v>1</v>
      </c>
      <c r="Q22" s="39">
        <v>1</v>
      </c>
      <c r="R22" s="21">
        <v>1</v>
      </c>
      <c r="S22" s="21">
        <v>1</v>
      </c>
      <c r="T22" s="21">
        <v>1</v>
      </c>
      <c r="U22" s="21">
        <v>1</v>
      </c>
      <c r="V22" s="21">
        <v>1</v>
      </c>
      <c r="W22" s="21">
        <v>1</v>
      </c>
      <c r="X22" s="21">
        <v>1</v>
      </c>
      <c r="Y22" s="21">
        <v>1</v>
      </c>
      <c r="Z22" s="21">
        <v>1</v>
      </c>
      <c r="AA22" s="56">
        <v>1</v>
      </c>
      <c r="AB22" s="56">
        <v>1</v>
      </c>
      <c r="AC22" s="56">
        <v>1</v>
      </c>
      <c r="AD22" s="56">
        <v>1</v>
      </c>
      <c r="AE22" s="56">
        <v>1</v>
      </c>
      <c r="AF22" s="5">
        <v>1</v>
      </c>
      <c r="AG22" s="66">
        <v>1</v>
      </c>
      <c r="AH22" s="66">
        <v>1</v>
      </c>
      <c r="AI22" s="66">
        <v>1</v>
      </c>
      <c r="AJ22" s="66">
        <v>1</v>
      </c>
      <c r="AK22" s="66">
        <v>1</v>
      </c>
      <c r="AL22" s="13"/>
      <c r="AM22" s="13"/>
      <c r="AN22" s="13"/>
      <c r="AO22" s="13"/>
      <c r="AP22" s="13"/>
      <c r="AQ22" s="13"/>
      <c r="AR22" s="13"/>
      <c r="AS22" s="13"/>
      <c r="AT22" s="13"/>
      <c r="AU22" s="13"/>
      <c r="AV22" s="13"/>
      <c r="AW22" s="13"/>
      <c r="AX22" s="13"/>
    </row>
    <row r="23" spans="1:51" s="14" customFormat="1">
      <c r="A23" s="26" t="s">
        <v>6</v>
      </c>
      <c r="B23" s="21">
        <v>1.1200000000000001</v>
      </c>
      <c r="C23" s="21">
        <v>1.23</v>
      </c>
      <c r="D23" s="21">
        <v>1.28</v>
      </c>
      <c r="E23" s="21">
        <v>1.25</v>
      </c>
      <c r="F23" s="21">
        <v>1.1000000000000001</v>
      </c>
      <c r="G23" s="21">
        <v>1.17</v>
      </c>
      <c r="H23" s="21">
        <v>1</v>
      </c>
      <c r="I23" s="21">
        <v>0.94</v>
      </c>
      <c r="J23" s="21">
        <v>0.89</v>
      </c>
      <c r="K23" s="21">
        <v>1.05</v>
      </c>
      <c r="L23" s="21">
        <v>1.26</v>
      </c>
      <c r="M23" s="21">
        <v>1.37</v>
      </c>
      <c r="N23" s="21">
        <v>1.2</v>
      </c>
      <c r="O23" s="21">
        <v>1.32</v>
      </c>
      <c r="P23" s="21">
        <v>1.47</v>
      </c>
      <c r="Q23" s="36">
        <v>1.41</v>
      </c>
      <c r="R23" s="21">
        <v>1.5</v>
      </c>
      <c r="S23" s="21">
        <v>1.32</v>
      </c>
      <c r="T23" s="21">
        <v>1.3</v>
      </c>
      <c r="U23" s="21">
        <v>1.32</v>
      </c>
      <c r="V23" s="50">
        <v>1.37</v>
      </c>
      <c r="W23" s="50">
        <v>1.22</v>
      </c>
      <c r="X23" s="50">
        <v>1.06</v>
      </c>
      <c r="Y23" s="50">
        <v>1.05</v>
      </c>
      <c r="Z23" s="50">
        <v>1.2</v>
      </c>
      <c r="AA23" s="60">
        <v>1.1399999999999999</v>
      </c>
      <c r="AB23" s="60">
        <v>1.1200000000000001</v>
      </c>
      <c r="AC23" s="60">
        <v>1.22</v>
      </c>
      <c r="AD23" s="60">
        <v>1.1299999999999999</v>
      </c>
      <c r="AE23" s="60">
        <v>1.07</v>
      </c>
      <c r="AF23" s="49">
        <v>1.0900000000000001</v>
      </c>
      <c r="AG23" s="67">
        <v>1.1200000000000001</v>
      </c>
      <c r="AH23" s="67">
        <v>1.1100000000000001</v>
      </c>
      <c r="AI23" s="67">
        <v>1.0900000000000001</v>
      </c>
      <c r="AJ23" s="67">
        <v>1.07</v>
      </c>
      <c r="AK23" s="67">
        <v>1.06</v>
      </c>
      <c r="AL23" s="13"/>
      <c r="AM23" s="13"/>
      <c r="AN23" s="13"/>
      <c r="AO23" s="13"/>
      <c r="AP23" s="13"/>
      <c r="AQ23" s="13"/>
      <c r="AR23" s="13"/>
      <c r="AS23" s="13"/>
      <c r="AT23" s="13"/>
      <c r="AU23" s="13"/>
      <c r="AV23" s="13"/>
      <c r="AW23" s="13"/>
      <c r="AX23" s="13"/>
    </row>
    <row r="24" spans="1:51" s="14" customFormat="1">
      <c r="A24" s="26" t="s">
        <v>7</v>
      </c>
      <c r="B24" s="21">
        <v>3</v>
      </c>
      <c r="C24" s="21">
        <v>3.75</v>
      </c>
      <c r="D24" s="21">
        <v>4.5</v>
      </c>
      <c r="E24" s="21">
        <v>4.5</v>
      </c>
      <c r="F24" s="21">
        <v>4.75</v>
      </c>
      <c r="G24" s="21">
        <v>4.75</v>
      </c>
      <c r="H24" s="21">
        <v>5.25</v>
      </c>
      <c r="I24" s="21">
        <v>6.5</v>
      </c>
      <c r="J24" s="21">
        <v>1.75</v>
      </c>
      <c r="K24" s="21">
        <v>1.25</v>
      </c>
      <c r="L24" s="21">
        <v>1</v>
      </c>
      <c r="M24" s="21">
        <v>2.25</v>
      </c>
      <c r="N24" s="21">
        <v>4.25</v>
      </c>
      <c r="O24" s="21">
        <v>5.25</v>
      </c>
      <c r="P24" s="21">
        <v>4.25</v>
      </c>
      <c r="Q24" s="36">
        <v>1</v>
      </c>
      <c r="R24" s="21">
        <v>0.25</v>
      </c>
      <c r="S24" s="21">
        <v>0.25</v>
      </c>
      <c r="T24" s="21">
        <v>0.25</v>
      </c>
      <c r="U24" s="21">
        <v>0.25</v>
      </c>
      <c r="V24" s="21">
        <v>0.25</v>
      </c>
      <c r="W24" s="21">
        <v>0.25</v>
      </c>
      <c r="X24" s="21">
        <v>0.5</v>
      </c>
      <c r="Y24" s="21">
        <v>0.75</v>
      </c>
      <c r="Z24" s="21">
        <v>1.5</v>
      </c>
      <c r="AA24" s="56">
        <v>2.5</v>
      </c>
      <c r="AB24" s="56">
        <v>1.75</v>
      </c>
      <c r="AC24" s="56">
        <v>0.25</v>
      </c>
      <c r="AD24" s="56">
        <v>0.25</v>
      </c>
      <c r="AE24" s="56">
        <v>4.5</v>
      </c>
      <c r="AF24" s="5">
        <v>5.5</v>
      </c>
      <c r="AG24" s="66">
        <v>4.75</v>
      </c>
      <c r="AH24" s="66">
        <v>3.5</v>
      </c>
      <c r="AI24" s="66">
        <v>2.5</v>
      </c>
      <c r="AJ24" s="66">
        <v>2</v>
      </c>
      <c r="AK24" s="66">
        <v>1.5</v>
      </c>
      <c r="AL24" s="13"/>
      <c r="AM24" s="13"/>
      <c r="AN24" s="13"/>
      <c r="AO24" s="13"/>
      <c r="AP24" s="13"/>
      <c r="AQ24" s="13"/>
      <c r="AR24" s="13"/>
      <c r="AS24" s="13"/>
      <c r="AT24" s="13"/>
      <c r="AU24" s="13"/>
      <c r="AV24" s="13"/>
      <c r="AW24" s="13"/>
      <c r="AX24" s="13"/>
    </row>
    <row r="25" spans="1:51">
      <c r="A25" s="8"/>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row>
    <row r="26" spans="1:51" s="12" customFormat="1">
      <c r="A26" s="9" t="s">
        <v>27</v>
      </c>
      <c r="B26" s="9">
        <v>1993</v>
      </c>
      <c r="C26" s="9">
        <v>1994</v>
      </c>
      <c r="D26" s="9">
        <v>1995</v>
      </c>
      <c r="E26" s="9">
        <v>1996</v>
      </c>
      <c r="F26" s="9">
        <v>1997</v>
      </c>
      <c r="G26" s="9">
        <v>1998</v>
      </c>
      <c r="H26" s="9">
        <v>1999</v>
      </c>
      <c r="I26" s="9">
        <v>2000</v>
      </c>
      <c r="J26" s="9">
        <v>2001</v>
      </c>
      <c r="K26" s="9">
        <v>2002</v>
      </c>
      <c r="L26" s="9">
        <v>2003</v>
      </c>
      <c r="M26" s="9">
        <v>2004</v>
      </c>
      <c r="N26" s="9">
        <v>2005</v>
      </c>
      <c r="O26" s="9">
        <v>2006</v>
      </c>
      <c r="P26" s="9">
        <v>2007</v>
      </c>
      <c r="Q26" s="10">
        <v>2008</v>
      </c>
      <c r="R26" s="9">
        <v>2009</v>
      </c>
      <c r="S26" s="9">
        <v>2010</v>
      </c>
      <c r="T26" s="9">
        <v>2011</v>
      </c>
      <c r="U26" s="9">
        <v>2012</v>
      </c>
      <c r="V26" s="9">
        <v>2013</v>
      </c>
      <c r="W26" s="9">
        <v>2014</v>
      </c>
      <c r="X26" s="9">
        <v>2015</v>
      </c>
      <c r="Y26" s="9">
        <v>2016</v>
      </c>
      <c r="Z26" s="9">
        <v>2017</v>
      </c>
      <c r="AA26" s="9">
        <v>2018</v>
      </c>
      <c r="AB26" s="9">
        <v>2019</v>
      </c>
      <c r="AC26" s="9">
        <v>2020</v>
      </c>
      <c r="AD26" s="9">
        <v>2021</v>
      </c>
      <c r="AE26" s="9">
        <v>2022</v>
      </c>
      <c r="AF26" s="9">
        <v>2023</v>
      </c>
      <c r="AG26" s="9">
        <v>2024</v>
      </c>
      <c r="AH26" s="9">
        <v>2025</v>
      </c>
      <c r="AI26" s="9">
        <v>2026</v>
      </c>
      <c r="AJ26" s="9">
        <v>2027</v>
      </c>
      <c r="AK26" s="9">
        <v>2028</v>
      </c>
      <c r="AL26" s="11"/>
      <c r="AM26" s="11"/>
      <c r="AN26" s="11"/>
      <c r="AO26" s="11"/>
      <c r="AP26" s="11"/>
      <c r="AQ26" s="11"/>
      <c r="AR26" s="11"/>
      <c r="AS26" s="11"/>
      <c r="AT26" s="11"/>
      <c r="AU26" s="11"/>
      <c r="AV26" s="11"/>
      <c r="AW26" s="11"/>
      <c r="AX26" s="11"/>
      <c r="AY26" s="11"/>
    </row>
    <row r="27" spans="1:51" s="14" customFormat="1">
      <c r="A27" s="26" t="s">
        <v>4</v>
      </c>
      <c r="B27" s="3">
        <v>2.97</v>
      </c>
      <c r="C27" s="3">
        <v>2.5960000000000001</v>
      </c>
      <c r="D27" s="3">
        <v>2.8050000000000002</v>
      </c>
      <c r="E27" s="3">
        <v>2.9369999999999998</v>
      </c>
      <c r="F27" s="3">
        <v>2.3380000000000001</v>
      </c>
      <c r="G27" s="3">
        <v>1.5469999999999999</v>
      </c>
      <c r="H27" s="3">
        <v>2.1930000000000001</v>
      </c>
      <c r="I27" s="3">
        <v>3.367</v>
      </c>
      <c r="J27" s="3">
        <v>2.8170000000000002</v>
      </c>
      <c r="K27" s="3">
        <v>1.5960000000000001</v>
      </c>
      <c r="L27" s="3">
        <v>2.298</v>
      </c>
      <c r="M27" s="3">
        <v>2.6680000000000001</v>
      </c>
      <c r="N27" s="3">
        <v>3.3660000000000001</v>
      </c>
      <c r="O27" s="3">
        <v>3.222</v>
      </c>
      <c r="P27" s="3">
        <v>2.871</v>
      </c>
      <c r="Q27" s="3">
        <v>3.8149999999999999</v>
      </c>
      <c r="R27" s="3">
        <v>-0.32</v>
      </c>
      <c r="S27" s="31">
        <v>1.637</v>
      </c>
      <c r="T27" s="31">
        <v>3.14</v>
      </c>
      <c r="U27" s="31">
        <v>2.073</v>
      </c>
      <c r="V27" s="31">
        <v>1.466</v>
      </c>
      <c r="W27" s="31">
        <v>1.615</v>
      </c>
      <c r="X27" s="31">
        <v>0.121</v>
      </c>
      <c r="Y27" s="31">
        <v>1.2669999999999999</v>
      </c>
      <c r="Z27" s="31">
        <v>2.1309999999999998</v>
      </c>
      <c r="AA27" s="31">
        <v>2.4390000000000001</v>
      </c>
      <c r="AB27" s="31">
        <v>1.8129999999999999</v>
      </c>
      <c r="AC27" s="31">
        <v>1.2509999999999999</v>
      </c>
      <c r="AD27" s="31">
        <v>4.6829999999999998</v>
      </c>
      <c r="AE27" s="76">
        <v>7.9859999999999998</v>
      </c>
      <c r="AF27" s="32">
        <v>3.9</v>
      </c>
      <c r="AG27" s="32">
        <v>2.5</v>
      </c>
      <c r="AH27" s="32">
        <v>2</v>
      </c>
      <c r="AI27" s="32">
        <v>2.1</v>
      </c>
      <c r="AJ27" s="32">
        <v>1.8</v>
      </c>
      <c r="AK27" s="32">
        <v>1.7</v>
      </c>
      <c r="AL27" s="13"/>
      <c r="AM27" s="13"/>
      <c r="AN27" s="13"/>
      <c r="AO27" s="13"/>
      <c r="AP27" s="13"/>
      <c r="AQ27" s="13"/>
      <c r="AR27" s="13"/>
      <c r="AS27" s="13"/>
      <c r="AT27" s="13"/>
      <c r="AU27" s="13"/>
      <c r="AV27" s="13"/>
      <c r="AW27" s="13"/>
      <c r="AX27" s="13"/>
    </row>
    <row r="28" spans="1:51">
      <c r="A28" s="8"/>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row>
    <row r="29" spans="1:51" s="12" customFormat="1">
      <c r="A29" s="9" t="s">
        <v>28</v>
      </c>
      <c r="B29" s="9">
        <v>1993</v>
      </c>
      <c r="C29" s="9">
        <v>1994</v>
      </c>
      <c r="D29" s="9">
        <v>1995</v>
      </c>
      <c r="E29" s="9">
        <v>1996</v>
      </c>
      <c r="F29" s="9">
        <v>1997</v>
      </c>
      <c r="G29" s="9">
        <v>1998</v>
      </c>
      <c r="H29" s="9">
        <v>1999</v>
      </c>
      <c r="I29" s="9">
        <v>2000</v>
      </c>
      <c r="J29" s="9">
        <v>2001</v>
      </c>
      <c r="K29" s="9">
        <v>2002</v>
      </c>
      <c r="L29" s="9">
        <v>2003</v>
      </c>
      <c r="M29" s="9">
        <v>2004</v>
      </c>
      <c r="N29" s="9">
        <v>2005</v>
      </c>
      <c r="O29" s="9">
        <v>2006</v>
      </c>
      <c r="P29" s="9">
        <v>2007</v>
      </c>
      <c r="Q29" s="10">
        <v>2008</v>
      </c>
      <c r="R29" s="9">
        <v>2009</v>
      </c>
      <c r="S29" s="9">
        <v>2010</v>
      </c>
      <c r="T29" s="9">
        <v>2011</v>
      </c>
      <c r="U29" s="9">
        <v>2012</v>
      </c>
      <c r="V29" s="9">
        <v>2013</v>
      </c>
      <c r="W29" s="9">
        <v>2014</v>
      </c>
      <c r="X29" s="9">
        <v>2015</v>
      </c>
      <c r="Y29" s="9">
        <v>2016</v>
      </c>
      <c r="Z29" s="9">
        <v>2017</v>
      </c>
      <c r="AA29" s="9">
        <v>2018</v>
      </c>
      <c r="AB29" s="9">
        <v>2019</v>
      </c>
      <c r="AC29" s="9">
        <v>2020</v>
      </c>
      <c r="AD29" s="9">
        <v>2021</v>
      </c>
      <c r="AE29" s="9">
        <v>2022</v>
      </c>
      <c r="AF29" s="9">
        <v>2023</v>
      </c>
      <c r="AG29" s="9">
        <v>2024</v>
      </c>
      <c r="AH29" s="9">
        <v>2025</v>
      </c>
      <c r="AI29" s="9">
        <v>2026</v>
      </c>
      <c r="AJ29" s="9">
        <v>2027</v>
      </c>
      <c r="AK29" s="9">
        <v>2028</v>
      </c>
      <c r="AL29" s="11"/>
      <c r="AM29" s="11"/>
      <c r="AN29" s="11"/>
      <c r="AO29" s="11"/>
      <c r="AP29" s="11"/>
      <c r="AQ29" s="11"/>
      <c r="AR29" s="11"/>
      <c r="AS29" s="11"/>
      <c r="AT29" s="11"/>
      <c r="AU29" s="11"/>
      <c r="AV29" s="11"/>
      <c r="AW29" s="11"/>
      <c r="AX29" s="11"/>
      <c r="AY29" s="11"/>
    </row>
    <row r="30" spans="1:51" s="14" customFormat="1">
      <c r="A30" s="26" t="s">
        <v>3</v>
      </c>
      <c r="B30" s="3">
        <v>3.5</v>
      </c>
      <c r="C30" s="3">
        <v>5.9</v>
      </c>
      <c r="D30" s="3">
        <v>3.2</v>
      </c>
      <c r="E30" s="3">
        <v>3.2</v>
      </c>
      <c r="F30" s="3">
        <v>7.4</v>
      </c>
      <c r="G30" s="3">
        <v>5.9</v>
      </c>
      <c r="H30" s="3">
        <v>4.4000000000000004</v>
      </c>
      <c r="I30" s="3">
        <v>4.3</v>
      </c>
      <c r="J30" s="3">
        <v>-3.5</v>
      </c>
      <c r="K30" s="3">
        <v>-0.8</v>
      </c>
      <c r="L30" s="24">
        <v>3.5</v>
      </c>
      <c r="M30" s="24">
        <v>4.9000000000000004</v>
      </c>
      <c r="N30" s="24">
        <v>5.7</v>
      </c>
      <c r="O30" s="24">
        <v>3.8</v>
      </c>
      <c r="P30" s="3">
        <v>2.8</v>
      </c>
      <c r="Q30" s="37">
        <v>-1.1000000000000001</v>
      </c>
      <c r="R30" s="3">
        <v>-12.1</v>
      </c>
      <c r="S30" s="3">
        <v>5.2</v>
      </c>
      <c r="T30" s="3">
        <v>3.8</v>
      </c>
      <c r="U30" s="3">
        <v>2.7</v>
      </c>
      <c r="V30" s="3">
        <v>2.2999999999999998</v>
      </c>
      <c r="W30" s="3">
        <v>3.2</v>
      </c>
      <c r="X30" s="3">
        <v>-1.7</v>
      </c>
      <c r="Y30" s="3">
        <v>-1.8</v>
      </c>
      <c r="Z30" s="3">
        <v>2.2000000000000002</v>
      </c>
      <c r="AA30" s="71">
        <v>4</v>
      </c>
      <c r="AB30" s="71">
        <v>2.2999999999999998</v>
      </c>
      <c r="AC30" s="71">
        <v>-8.9</v>
      </c>
      <c r="AD30" s="71">
        <v>6.4</v>
      </c>
      <c r="AE30" s="71">
        <v>1.3</v>
      </c>
      <c r="AF30" s="4">
        <v>3</v>
      </c>
      <c r="AG30" s="68">
        <v>2.7</v>
      </c>
      <c r="AH30" s="68">
        <v>3.4</v>
      </c>
      <c r="AI30" s="68">
        <v>3</v>
      </c>
      <c r="AJ30" s="68">
        <v>2.7</v>
      </c>
      <c r="AK30" s="68">
        <v>2.8</v>
      </c>
      <c r="AL30" s="13"/>
      <c r="AM30" s="13"/>
      <c r="AN30" s="13"/>
      <c r="AO30" s="13"/>
      <c r="AP30" s="13"/>
      <c r="AQ30" s="13"/>
      <c r="AR30" s="13"/>
      <c r="AS30" s="13"/>
      <c r="AT30" s="13"/>
      <c r="AU30" s="13"/>
      <c r="AV30" s="13"/>
      <c r="AW30" s="13"/>
      <c r="AX30" s="13"/>
    </row>
    <row r="31" spans="1:51">
      <c r="A31" s="8"/>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row>
    <row r="32" spans="1:51" s="12" customFormat="1">
      <c r="A32" s="9" t="s">
        <v>29</v>
      </c>
      <c r="B32" s="9">
        <v>1993</v>
      </c>
      <c r="C32" s="9">
        <v>1994</v>
      </c>
      <c r="D32" s="9">
        <v>1995</v>
      </c>
      <c r="E32" s="9">
        <v>1996</v>
      </c>
      <c r="F32" s="9">
        <v>1997</v>
      </c>
      <c r="G32" s="9">
        <v>1998</v>
      </c>
      <c r="H32" s="9">
        <v>1999</v>
      </c>
      <c r="I32" s="9">
        <v>2000</v>
      </c>
      <c r="J32" s="9">
        <v>2001</v>
      </c>
      <c r="K32" s="9">
        <v>2002</v>
      </c>
      <c r="L32" s="9">
        <v>2003</v>
      </c>
      <c r="M32" s="9">
        <v>2004</v>
      </c>
      <c r="N32" s="9">
        <v>2005</v>
      </c>
      <c r="O32" s="9">
        <v>2006</v>
      </c>
      <c r="P32" s="9">
        <v>2007</v>
      </c>
      <c r="Q32" s="10">
        <v>2008</v>
      </c>
      <c r="R32" s="9">
        <v>2009</v>
      </c>
      <c r="S32" s="9">
        <v>2010</v>
      </c>
      <c r="T32" s="9">
        <v>2011</v>
      </c>
      <c r="U32" s="9">
        <v>2012</v>
      </c>
      <c r="V32" s="9">
        <v>2013</v>
      </c>
      <c r="W32" s="9">
        <v>2014</v>
      </c>
      <c r="X32" s="9">
        <v>2015</v>
      </c>
      <c r="Y32" s="9">
        <v>2016</v>
      </c>
      <c r="Z32" s="9">
        <v>2017</v>
      </c>
      <c r="AA32" s="9">
        <v>2018</v>
      </c>
      <c r="AB32" s="9">
        <v>2019</v>
      </c>
      <c r="AC32" s="9">
        <v>2020</v>
      </c>
      <c r="AD32" s="9">
        <v>2021</v>
      </c>
      <c r="AE32" s="9">
        <v>2022</v>
      </c>
      <c r="AF32" s="9">
        <v>2023</v>
      </c>
      <c r="AG32" s="9">
        <v>2024</v>
      </c>
      <c r="AH32" s="9">
        <v>2025</v>
      </c>
      <c r="AI32" s="9">
        <v>2026</v>
      </c>
      <c r="AJ32" s="9">
        <v>2027</v>
      </c>
      <c r="AK32" s="9">
        <v>2028</v>
      </c>
      <c r="AL32" s="11"/>
      <c r="AM32" s="11"/>
      <c r="AN32" s="11"/>
      <c r="AO32" s="11"/>
      <c r="AP32" s="11"/>
      <c r="AQ32" s="11"/>
      <c r="AR32" s="11"/>
      <c r="AS32" s="11"/>
      <c r="AT32" s="11"/>
      <c r="AU32" s="11"/>
      <c r="AV32" s="11"/>
      <c r="AW32" s="11"/>
      <c r="AX32" s="11"/>
      <c r="AY32" s="11"/>
    </row>
    <row r="33" spans="1:51" s="14" customFormat="1">
      <c r="A33" s="27" t="s">
        <v>13</v>
      </c>
      <c r="B33" s="3" t="s">
        <v>40</v>
      </c>
      <c r="C33" s="3" t="s">
        <v>40</v>
      </c>
      <c r="D33" s="3" t="s">
        <v>40</v>
      </c>
      <c r="E33" s="3" t="s">
        <v>40</v>
      </c>
      <c r="F33" s="3" t="s">
        <v>40</v>
      </c>
      <c r="G33" s="3" t="s">
        <v>40</v>
      </c>
      <c r="H33" s="3" t="s">
        <v>40</v>
      </c>
      <c r="I33" s="3" t="s">
        <v>40</v>
      </c>
      <c r="J33" s="3">
        <v>-0.57999999999999996</v>
      </c>
      <c r="K33" s="3">
        <v>-3.7930000000000001</v>
      </c>
      <c r="L33" s="3">
        <v>-4.74</v>
      </c>
      <c r="M33" s="3">
        <v>-4.274</v>
      </c>
      <c r="N33" s="3">
        <v>-3.13</v>
      </c>
      <c r="O33" s="3">
        <v>-2.044</v>
      </c>
      <c r="P33" s="3">
        <v>-2.86</v>
      </c>
      <c r="Q33" s="3">
        <v>-6.681</v>
      </c>
      <c r="R33" s="3">
        <v>-13.15</v>
      </c>
      <c r="S33" s="31">
        <v>-10.983000000000001</v>
      </c>
      <c r="T33" s="31">
        <v>-9.7029999999999994</v>
      </c>
      <c r="U33" s="31">
        <v>-8.1020000000000003</v>
      </c>
      <c r="V33" s="31">
        <v>-4.548</v>
      </c>
      <c r="W33" s="31">
        <v>-4.0490000000000004</v>
      </c>
      <c r="X33" s="31">
        <v>-3.532</v>
      </c>
      <c r="Y33" s="31">
        <v>-4.3730000000000002</v>
      </c>
      <c r="Z33" s="31">
        <v>-4.8010000000000002</v>
      </c>
      <c r="AA33" s="31">
        <v>-5.3220000000000001</v>
      </c>
      <c r="AB33" s="31">
        <v>-5.7430000000000003</v>
      </c>
      <c r="AC33" s="31">
        <v>-14.003</v>
      </c>
      <c r="AD33" s="31">
        <v>-11.62</v>
      </c>
      <c r="AE33" s="76">
        <v>-3.706</v>
      </c>
      <c r="AF33" s="32">
        <v>-7.8</v>
      </c>
      <c r="AG33" s="32">
        <v>-7.7</v>
      </c>
      <c r="AH33" s="32">
        <v>-7</v>
      </c>
      <c r="AI33" s="32">
        <v>-6.7</v>
      </c>
      <c r="AJ33" s="32">
        <v>-6.5</v>
      </c>
      <c r="AK33" s="32">
        <v>-6.4</v>
      </c>
      <c r="AL33" s="13"/>
      <c r="AM33" s="13"/>
      <c r="AN33" s="13"/>
      <c r="AO33" s="13"/>
      <c r="AP33" s="13"/>
      <c r="AQ33" s="13"/>
      <c r="AR33" s="13"/>
      <c r="AS33" s="13"/>
      <c r="AT33" s="13"/>
      <c r="AU33" s="13"/>
      <c r="AV33" s="13"/>
      <c r="AW33" s="13"/>
      <c r="AX33" s="13"/>
    </row>
    <row r="34" spans="1:51" s="14" customFormat="1">
      <c r="A34" s="28" t="s">
        <v>30</v>
      </c>
      <c r="B34" s="1">
        <v>164.620171357293</v>
      </c>
      <c r="C34" s="1">
        <v>163.59058040927999</v>
      </c>
      <c r="D34" s="1">
        <v>175.99542688343601</v>
      </c>
      <c r="E34" s="1">
        <v>160.66016017597499</v>
      </c>
      <c r="F34" s="1">
        <v>134.836033706253</v>
      </c>
      <c r="G34" s="1">
        <v>146.00609097367999</v>
      </c>
      <c r="H34" s="1">
        <v>136.45014073361699</v>
      </c>
      <c r="I34" s="1">
        <v>128.39964878137701</v>
      </c>
      <c r="J34" s="1">
        <v>130.07653299401801</v>
      </c>
      <c r="K34" s="1">
        <v>157.76300775474101</v>
      </c>
      <c r="L34" s="1">
        <v>184.02438445832999</v>
      </c>
      <c r="M34" s="1">
        <v>190.46489366533802</v>
      </c>
      <c r="N34" s="1">
        <v>188.25914166246798</v>
      </c>
      <c r="O34" s="1">
        <v>221.08864135177498</v>
      </c>
      <c r="P34" s="1">
        <v>277.54898513223901</v>
      </c>
      <c r="Q34" s="1">
        <v>294.04559511794599</v>
      </c>
      <c r="R34" s="1">
        <v>404.09890206907096</v>
      </c>
      <c r="S34" s="1">
        <v>488.92829525280001</v>
      </c>
      <c r="T34" s="1">
        <v>537.26727242795801</v>
      </c>
      <c r="U34" s="1">
        <v>574.26809054140006</v>
      </c>
      <c r="V34" s="1">
        <v>448.50896714209199</v>
      </c>
      <c r="W34" s="1">
        <v>434.41645347995802</v>
      </c>
      <c r="X34" s="1">
        <v>383.72846950245298</v>
      </c>
      <c r="Y34" s="1">
        <v>405.94234067423605</v>
      </c>
      <c r="Z34" s="1">
        <v>425</v>
      </c>
      <c r="AA34" s="1">
        <v>420.2</v>
      </c>
      <c r="AB34" s="1">
        <v>412.9</v>
      </c>
      <c r="AC34" s="1">
        <v>440.1</v>
      </c>
      <c r="AD34" s="1">
        <v>405.8</v>
      </c>
      <c r="AE34" s="1">
        <v>379.2</v>
      </c>
      <c r="AF34" s="2">
        <v>363</v>
      </c>
      <c r="AG34" s="2">
        <v>374.1</v>
      </c>
      <c r="AH34" s="2">
        <v>381.7</v>
      </c>
      <c r="AI34" s="2">
        <v>400.8</v>
      </c>
      <c r="AJ34" s="2">
        <v>423.7</v>
      </c>
      <c r="AK34" s="2">
        <v>441.6</v>
      </c>
      <c r="AL34" s="13"/>
      <c r="AM34" s="13"/>
      <c r="AN34" s="13"/>
      <c r="AO34" s="13"/>
      <c r="AP34" s="13"/>
      <c r="AQ34" s="13"/>
      <c r="AR34" s="13"/>
      <c r="AS34" s="13"/>
      <c r="AT34" s="13"/>
      <c r="AU34" s="13"/>
      <c r="AV34" s="13"/>
      <c r="AW34" s="13"/>
      <c r="AX34" s="13"/>
    </row>
    <row r="35" spans="1:51">
      <c r="A35" s="8"/>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row>
    <row r="36" spans="1:51" s="12" customFormat="1">
      <c r="A36" s="9" t="s">
        <v>37</v>
      </c>
      <c r="B36" s="9">
        <v>1993</v>
      </c>
      <c r="C36" s="9">
        <v>1994</v>
      </c>
      <c r="D36" s="9">
        <v>1995</v>
      </c>
      <c r="E36" s="9">
        <v>1996</v>
      </c>
      <c r="F36" s="9">
        <v>1997</v>
      </c>
      <c r="G36" s="9">
        <v>1998</v>
      </c>
      <c r="H36" s="9">
        <v>1999</v>
      </c>
      <c r="I36" s="9">
        <v>2000</v>
      </c>
      <c r="J36" s="9">
        <v>2001</v>
      </c>
      <c r="K36" s="9">
        <v>2002</v>
      </c>
      <c r="L36" s="9">
        <v>2003</v>
      </c>
      <c r="M36" s="9">
        <v>2004</v>
      </c>
      <c r="N36" s="9">
        <v>2005</v>
      </c>
      <c r="O36" s="9">
        <v>2006</v>
      </c>
      <c r="P36" s="9">
        <v>2007</v>
      </c>
      <c r="Q36" s="10">
        <v>2008</v>
      </c>
      <c r="R36" s="9">
        <v>2009</v>
      </c>
      <c r="S36" s="9">
        <v>2010</v>
      </c>
      <c r="T36" s="9">
        <v>2011</v>
      </c>
      <c r="U36" s="9">
        <v>2012</v>
      </c>
      <c r="V36" s="9">
        <v>2013</v>
      </c>
      <c r="W36" s="9">
        <v>2014</v>
      </c>
      <c r="X36" s="9">
        <v>2015</v>
      </c>
      <c r="Y36" s="9">
        <v>2016</v>
      </c>
      <c r="Z36" s="9">
        <v>2017</v>
      </c>
      <c r="AA36" s="9">
        <v>2018</v>
      </c>
      <c r="AB36" s="9">
        <v>2019</v>
      </c>
      <c r="AC36" s="9">
        <v>2020</v>
      </c>
      <c r="AD36" s="9">
        <v>2021</v>
      </c>
      <c r="AE36" s="9">
        <v>2022</v>
      </c>
      <c r="AF36" s="9">
        <v>2023</v>
      </c>
      <c r="AG36" s="9">
        <v>2024</v>
      </c>
      <c r="AH36" s="9">
        <v>2025</v>
      </c>
      <c r="AI36" s="9">
        <v>2026</v>
      </c>
      <c r="AJ36" s="9">
        <v>2027</v>
      </c>
      <c r="AK36" s="9">
        <v>2028</v>
      </c>
      <c r="AL36" s="11"/>
      <c r="AM36" s="11"/>
      <c r="AN36" s="11"/>
      <c r="AO36" s="11"/>
      <c r="AP36" s="11"/>
      <c r="AQ36" s="11"/>
      <c r="AR36" s="11"/>
      <c r="AS36" s="11"/>
      <c r="AT36" s="11"/>
      <c r="AU36" s="11"/>
      <c r="AV36" s="11"/>
      <c r="AW36" s="11"/>
      <c r="AX36" s="11"/>
      <c r="AY36" s="11"/>
    </row>
    <row r="37" spans="1:51" s="14" customFormat="1">
      <c r="A37" s="27" t="s">
        <v>38</v>
      </c>
      <c r="B37" s="1">
        <v>169.74152193029354</v>
      </c>
      <c r="C37" s="1">
        <v>171.77569280082611</v>
      </c>
      <c r="D37" s="1">
        <v>173.94523336751351</v>
      </c>
      <c r="E37" s="1">
        <v>176.0424821734041</v>
      </c>
      <c r="F37" s="1">
        <v>178.47363634003369</v>
      </c>
      <c r="G37" s="1">
        <v>181.02226646846347</v>
      </c>
      <c r="H37" s="1">
        <v>183.6168601733107</v>
      </c>
      <c r="I37" s="1">
        <v>186.16905977176205</v>
      </c>
      <c r="J37" s="1">
        <v>188.5787614542152</v>
      </c>
      <c r="K37" s="1">
        <v>190.78341557044314</v>
      </c>
      <c r="L37" s="1">
        <v>192.84197739494007</v>
      </c>
      <c r="M37" s="1">
        <v>195.11288766188207</v>
      </c>
      <c r="N37" s="1">
        <v>197.48112105973979</v>
      </c>
      <c r="O37" s="1">
        <v>199.39280033244233</v>
      </c>
      <c r="P37" s="1">
        <v>201.42351592274863</v>
      </c>
      <c r="Q37" s="1">
        <v>203.47888718192891</v>
      </c>
      <c r="R37" s="1">
        <v>205.27832388200977</v>
      </c>
      <c r="S37" s="1">
        <v>206.81688940079951</v>
      </c>
      <c r="T37" s="1">
        <v>208.09451227401848</v>
      </c>
      <c r="U37" s="1">
        <v>209.31852869074589</v>
      </c>
      <c r="V37" s="1">
        <v>210.3549706101058</v>
      </c>
      <c r="W37" s="1">
        <v>211.37832460653209</v>
      </c>
      <c r="X37" s="1">
        <v>212.26283214933247</v>
      </c>
      <c r="Y37" s="1">
        <v>213.07122329631989</v>
      </c>
      <c r="Z37" s="1">
        <v>214.23599403367703</v>
      </c>
      <c r="AA37" s="1">
        <v>215.40713208262892</v>
      </c>
      <c r="AB37" s="1">
        <v>216.58467225058928</v>
      </c>
      <c r="AC37" s="1">
        <v>217.76864953524932</v>
      </c>
      <c r="AD37" s="1">
        <v>218.95909912561794</v>
      </c>
      <c r="AE37" s="1">
        <v>220.15605640306745</v>
      </c>
      <c r="AF37" s="2">
        <v>221.35955694238532</v>
      </c>
      <c r="AG37" s="2">
        <v>222.5</v>
      </c>
      <c r="AH37" s="2">
        <v>223.6</v>
      </c>
      <c r="AI37" s="2">
        <v>224.7</v>
      </c>
      <c r="AJ37" s="2">
        <v>225.7</v>
      </c>
      <c r="AK37" s="2">
        <v>226.7</v>
      </c>
      <c r="AL37" s="13"/>
      <c r="AM37" s="13"/>
      <c r="AN37" s="13"/>
      <c r="AO37" s="13"/>
      <c r="AP37" s="13"/>
      <c r="AQ37" s="13"/>
      <c r="AR37" s="13"/>
      <c r="AS37" s="13"/>
      <c r="AT37" s="13"/>
      <c r="AU37" s="13"/>
      <c r="AV37" s="13"/>
      <c r="AW37" s="13"/>
      <c r="AX37" s="13"/>
    </row>
    <row r="38" spans="1:51" s="14" customFormat="1">
      <c r="A38" s="28" t="s">
        <v>8</v>
      </c>
      <c r="B38" s="3">
        <v>6.9080000000000004</v>
      </c>
      <c r="C38" s="3">
        <v>6.1</v>
      </c>
      <c r="D38" s="3">
        <v>5.5919999999999996</v>
      </c>
      <c r="E38" s="3">
        <v>5.4080000000000004</v>
      </c>
      <c r="F38" s="3">
        <v>4.9420000000000002</v>
      </c>
      <c r="G38" s="3">
        <v>4.5</v>
      </c>
      <c r="H38" s="3">
        <v>4.2169999999999996</v>
      </c>
      <c r="I38" s="3">
        <v>3.9670000000000001</v>
      </c>
      <c r="J38" s="3">
        <v>4.742</v>
      </c>
      <c r="K38" s="3">
        <v>5.7830000000000004</v>
      </c>
      <c r="L38" s="3">
        <v>5.992</v>
      </c>
      <c r="M38" s="3">
        <v>5.5419999999999998</v>
      </c>
      <c r="N38" s="3">
        <v>5.0830000000000002</v>
      </c>
      <c r="O38" s="3">
        <v>4.6079999999999997</v>
      </c>
      <c r="P38" s="3">
        <v>4.617</v>
      </c>
      <c r="Q38" s="3">
        <v>5.8</v>
      </c>
      <c r="R38" s="3">
        <v>9.2829999999999995</v>
      </c>
      <c r="S38" s="31">
        <v>9.6080000000000005</v>
      </c>
      <c r="T38" s="31">
        <v>8.9329999999999998</v>
      </c>
      <c r="U38" s="31">
        <v>8.0749999999999993</v>
      </c>
      <c r="V38" s="31">
        <v>7.3579999999999997</v>
      </c>
      <c r="W38" s="31">
        <v>6.1580000000000004</v>
      </c>
      <c r="X38" s="31">
        <v>5.2750000000000004</v>
      </c>
      <c r="Y38" s="31">
        <v>4.875</v>
      </c>
      <c r="Z38" s="31">
        <v>4.3579999999999997</v>
      </c>
      <c r="AA38" s="31">
        <v>3.8919999999999999</v>
      </c>
      <c r="AB38" s="31">
        <v>3.6829999999999998</v>
      </c>
      <c r="AC38" s="31">
        <v>8.0920000000000005</v>
      </c>
      <c r="AD38" s="31">
        <v>5.367</v>
      </c>
      <c r="AE38" s="76">
        <v>3.6419999999999999</v>
      </c>
      <c r="AF38" s="32">
        <v>3.569</v>
      </c>
      <c r="AG38" s="32">
        <v>3.8490000000000002</v>
      </c>
      <c r="AH38" s="32">
        <v>3.8</v>
      </c>
      <c r="AI38" s="32">
        <v>3.5</v>
      </c>
      <c r="AJ38" s="32">
        <v>3.4</v>
      </c>
      <c r="AK38" s="32">
        <v>3.4</v>
      </c>
      <c r="AL38" s="13"/>
      <c r="AM38" s="13"/>
      <c r="AN38" s="13"/>
      <c r="AO38" s="13"/>
      <c r="AP38" s="13"/>
      <c r="AQ38" s="13"/>
      <c r="AR38" s="13"/>
      <c r="AS38" s="13"/>
      <c r="AT38" s="13"/>
      <c r="AU38" s="13"/>
      <c r="AV38" s="13"/>
      <c r="AW38" s="13"/>
      <c r="AX38" s="13"/>
    </row>
    <row r="39" spans="1:51">
      <c r="A39" s="8"/>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row>
    <row r="40" spans="1:51" s="12" customFormat="1">
      <c r="A40" s="9" t="s">
        <v>31</v>
      </c>
      <c r="B40" s="9">
        <v>1993</v>
      </c>
      <c r="C40" s="9">
        <v>1994</v>
      </c>
      <c r="D40" s="9">
        <v>1995</v>
      </c>
      <c r="E40" s="9">
        <v>1996</v>
      </c>
      <c r="F40" s="9">
        <v>1997</v>
      </c>
      <c r="G40" s="9">
        <v>1998</v>
      </c>
      <c r="H40" s="9">
        <v>1999</v>
      </c>
      <c r="I40" s="9">
        <v>2000</v>
      </c>
      <c r="J40" s="9">
        <v>2001</v>
      </c>
      <c r="K40" s="9">
        <v>2002</v>
      </c>
      <c r="L40" s="9">
        <v>2003</v>
      </c>
      <c r="M40" s="9">
        <v>2004</v>
      </c>
      <c r="N40" s="9">
        <v>2005</v>
      </c>
      <c r="O40" s="9">
        <v>2006</v>
      </c>
      <c r="P40" s="9">
        <v>2007</v>
      </c>
      <c r="Q40" s="10">
        <v>2008</v>
      </c>
      <c r="R40" s="9">
        <v>2009</v>
      </c>
      <c r="S40" s="9">
        <v>2010</v>
      </c>
      <c r="T40" s="9">
        <v>2011</v>
      </c>
      <c r="U40" s="9">
        <v>2012</v>
      </c>
      <c r="V40" s="9">
        <v>2013</v>
      </c>
      <c r="W40" s="9">
        <v>2014</v>
      </c>
      <c r="X40" s="9">
        <v>2015</v>
      </c>
      <c r="Y40" s="9">
        <v>2016</v>
      </c>
      <c r="Z40" s="9">
        <v>2017</v>
      </c>
      <c r="AA40" s="9">
        <v>2018</v>
      </c>
      <c r="AB40" s="9">
        <v>2019</v>
      </c>
      <c r="AC40" s="9">
        <v>2020</v>
      </c>
      <c r="AD40" s="9">
        <v>2021</v>
      </c>
      <c r="AE40" s="9">
        <v>2022</v>
      </c>
      <c r="AF40" s="9">
        <v>2023</v>
      </c>
      <c r="AG40" s="9">
        <v>2024</v>
      </c>
      <c r="AH40" s="9">
        <v>2025</v>
      </c>
      <c r="AI40" s="9">
        <v>2026</v>
      </c>
      <c r="AJ40" s="9">
        <v>2027</v>
      </c>
      <c r="AK40" s="9">
        <v>2028</v>
      </c>
      <c r="AL40" s="11"/>
      <c r="AM40" s="11"/>
      <c r="AN40" s="11"/>
      <c r="AO40" s="11"/>
      <c r="AP40" s="11"/>
      <c r="AQ40" s="11"/>
      <c r="AR40" s="11"/>
      <c r="AS40" s="11"/>
      <c r="AT40" s="11"/>
      <c r="AU40" s="11"/>
      <c r="AV40" s="11"/>
      <c r="AW40" s="11"/>
      <c r="AX40" s="11"/>
      <c r="AY40" s="11"/>
    </row>
    <row r="41" spans="1:51" s="65" customFormat="1">
      <c r="A41" s="63" t="s">
        <v>33</v>
      </c>
      <c r="B41" s="1">
        <v>1827.48</v>
      </c>
      <c r="C41" s="1">
        <v>1819.39</v>
      </c>
      <c r="D41" s="1">
        <v>1818.39</v>
      </c>
      <c r="E41" s="1">
        <v>1790.06</v>
      </c>
      <c r="F41" s="1">
        <v>1775.92</v>
      </c>
      <c r="G41" s="1">
        <v>1767.82</v>
      </c>
      <c r="H41" s="1">
        <v>1753.68</v>
      </c>
      <c r="I41" s="1">
        <v>1753.68</v>
      </c>
      <c r="J41" s="1">
        <v>1754</v>
      </c>
      <c r="K41" s="1">
        <v>1729.77</v>
      </c>
      <c r="L41" s="1">
        <v>1716.34</v>
      </c>
      <c r="M41" s="1">
        <v>1670.56</v>
      </c>
      <c r="N41" s="1">
        <v>1651.15</v>
      </c>
      <c r="O41" s="1">
        <v>1604.4129999999998</v>
      </c>
      <c r="P41" s="1">
        <v>1618.8</v>
      </c>
      <c r="Q41" s="1">
        <v>1618.126</v>
      </c>
      <c r="R41" s="1">
        <v>1579.6070000000002</v>
      </c>
      <c r="S41" s="1">
        <v>1559.2620000000002</v>
      </c>
      <c r="T41" s="1">
        <v>1516.693</v>
      </c>
      <c r="U41" s="1">
        <v>1551.075</v>
      </c>
      <c r="V41" s="1">
        <v>1522.4170000000001</v>
      </c>
      <c r="W41" s="1">
        <v>1542.655</v>
      </c>
      <c r="X41" s="1">
        <v>1522.625</v>
      </c>
      <c r="Y41" s="1">
        <v>1514.4461999999999</v>
      </c>
      <c r="Z41" s="1">
        <v>1506.3113325306231</v>
      </c>
      <c r="AA41" s="1">
        <v>1498.2201616077095</v>
      </c>
      <c r="AB41" s="1">
        <v>1490.172452514691</v>
      </c>
      <c r="AC41" s="1">
        <v>1482.1679717957832</v>
      </c>
      <c r="AD41" s="1">
        <v>1474.2064872492117</v>
      </c>
      <c r="AE41" s="1">
        <v>1466.2877679204776</v>
      </c>
      <c r="AF41" s="2">
        <v>1454.6</v>
      </c>
      <c r="AG41" s="2">
        <v>1443.6</v>
      </c>
      <c r="AH41" s="2">
        <v>1432.5</v>
      </c>
      <c r="AI41" s="2">
        <v>1421.5</v>
      </c>
      <c r="AJ41" s="2">
        <v>1410.6</v>
      </c>
      <c r="AK41" s="2">
        <v>1400.1</v>
      </c>
      <c r="AL41" s="64"/>
      <c r="AM41" s="64"/>
      <c r="AN41" s="64"/>
      <c r="AO41" s="64"/>
      <c r="AP41" s="64"/>
      <c r="AQ41" s="64"/>
      <c r="AR41" s="64"/>
      <c r="AS41" s="64"/>
      <c r="AT41" s="64"/>
      <c r="AU41" s="64"/>
      <c r="AV41" s="64"/>
      <c r="AW41" s="64"/>
      <c r="AX41" s="64"/>
    </row>
    <row r="42" spans="1:51" s="14" customFormat="1">
      <c r="A42" s="26" t="s">
        <v>32</v>
      </c>
      <c r="B42" s="1">
        <v>3027.7579999999998</v>
      </c>
      <c r="C42" s="1">
        <v>3028.8440000000001</v>
      </c>
      <c r="D42" s="1">
        <v>3029.93</v>
      </c>
      <c r="E42" s="1">
        <v>3031.0160000000001</v>
      </c>
      <c r="F42" s="1">
        <v>3032.1019999999999</v>
      </c>
      <c r="G42" s="1">
        <v>3033.1880000000001</v>
      </c>
      <c r="H42" s="1">
        <v>3034.2739999999999</v>
      </c>
      <c r="I42" s="1">
        <v>3035.36</v>
      </c>
      <c r="J42" s="1">
        <v>3037.8020000000001</v>
      </c>
      <c r="K42" s="1">
        <v>3040.2440000000001</v>
      </c>
      <c r="L42" s="1">
        <v>3042.6860000000001</v>
      </c>
      <c r="M42" s="1">
        <v>3045.1280000000002</v>
      </c>
      <c r="N42" s="1">
        <v>3047.57</v>
      </c>
      <c r="O42" s="1">
        <v>3055.4960000000001</v>
      </c>
      <c r="P42" s="1">
        <v>3063.422</v>
      </c>
      <c r="Q42" s="1">
        <v>3071.348</v>
      </c>
      <c r="R42" s="1">
        <v>3079.2739999999999</v>
      </c>
      <c r="S42" s="1">
        <v>3087.2</v>
      </c>
      <c r="T42" s="1">
        <v>3089.95</v>
      </c>
      <c r="U42" s="1">
        <v>3092.7</v>
      </c>
      <c r="V42" s="1">
        <v>3095.45</v>
      </c>
      <c r="W42" s="1">
        <v>3098.2</v>
      </c>
      <c r="X42" s="1">
        <v>3100.95</v>
      </c>
      <c r="Y42" s="1">
        <v>3105.4953999999998</v>
      </c>
      <c r="Z42" s="1">
        <v>3110.0474626876148</v>
      </c>
      <c r="AA42" s="1">
        <v>3114.6061978290713</v>
      </c>
      <c r="AB42" s="1">
        <v>3119.1716152049116</v>
      </c>
      <c r="AC42" s="1">
        <v>3123.7437246100139</v>
      </c>
      <c r="AD42" s="1">
        <v>3128.3225358536142</v>
      </c>
      <c r="AE42" s="1">
        <v>3132.9080587593267</v>
      </c>
      <c r="AF42" s="2">
        <v>3137.500303165165</v>
      </c>
      <c r="AG42" s="2">
        <v>3142.3</v>
      </c>
      <c r="AH42" s="2">
        <v>3147.4</v>
      </c>
      <c r="AI42" s="2">
        <v>3152.5</v>
      </c>
      <c r="AJ42" s="2">
        <v>3157.7</v>
      </c>
      <c r="AK42" s="2">
        <v>32164</v>
      </c>
      <c r="AL42" s="13"/>
      <c r="AM42" s="13"/>
      <c r="AN42" s="13"/>
      <c r="AO42" s="13"/>
      <c r="AP42" s="13"/>
      <c r="AQ42" s="13"/>
      <c r="AR42" s="13"/>
      <c r="AS42" s="13"/>
      <c r="AT42" s="13"/>
      <c r="AU42" s="13"/>
      <c r="AV42" s="13"/>
      <c r="AW42" s="13"/>
      <c r="AX42" s="13"/>
    </row>
    <row r="43" spans="1:51" s="14" customFormat="1">
      <c r="A43" s="26" t="s">
        <v>34</v>
      </c>
      <c r="B43" s="1">
        <v>5028.6744440000002</v>
      </c>
      <c r="C43" s="1">
        <v>5094.3540810000004</v>
      </c>
      <c r="D43" s="1">
        <v>5132.9199200000003</v>
      </c>
      <c r="E43" s="1">
        <v>5252.1120880000008</v>
      </c>
      <c r="F43" s="1">
        <v>5368.7153539999999</v>
      </c>
      <c r="G43" s="1">
        <v>5401.0106230000001</v>
      </c>
      <c r="H43" s="1">
        <v>5504.6693789999999</v>
      </c>
      <c r="I43" s="1">
        <v>5693.684894</v>
      </c>
      <c r="J43" s="1">
        <v>5595.7943290000003</v>
      </c>
      <c r="K43" s="1">
        <v>5641.3091330000007</v>
      </c>
      <c r="L43" s="1">
        <v>5675.7019259999997</v>
      </c>
      <c r="M43" s="1">
        <v>5756.0752320000001</v>
      </c>
      <c r="N43" s="1">
        <v>5789.7272910000002</v>
      </c>
      <c r="O43" s="1">
        <v>5697.2858880000003</v>
      </c>
      <c r="P43" s="1">
        <v>5789.0305609999996</v>
      </c>
      <c r="Q43" s="1">
        <v>5614.1109939999997</v>
      </c>
      <c r="R43" s="1">
        <v>5263.5054570000002</v>
      </c>
      <c r="S43" s="1">
        <v>5395.5321249999997</v>
      </c>
      <c r="T43" s="1">
        <v>5289.6805029999996</v>
      </c>
      <c r="U43" s="1">
        <v>5119.4363609999991</v>
      </c>
      <c r="V43" s="1">
        <v>5159.1609719999997</v>
      </c>
      <c r="W43" s="1">
        <v>5254.2792850000005</v>
      </c>
      <c r="X43" s="1">
        <v>5200.7344844000008</v>
      </c>
      <c r="Y43" s="1">
        <v>5147.7353429695622</v>
      </c>
      <c r="Z43" s="1">
        <v>5095.2763000580517</v>
      </c>
      <c r="AA43" s="1">
        <v>5043.3518516817767</v>
      </c>
      <c r="AB43" s="1">
        <v>4991.9565499465089</v>
      </c>
      <c r="AC43" s="1">
        <v>4941.0850024758938</v>
      </c>
      <c r="AD43" s="1">
        <v>4890.7318718456818</v>
      </c>
      <c r="AE43" s="1">
        <v>4840.8918750237308</v>
      </c>
      <c r="AF43" s="2">
        <v>4791.5597828157115</v>
      </c>
      <c r="AG43" s="2">
        <v>4751.8999999999996</v>
      </c>
      <c r="AH43" s="2">
        <v>4711.2</v>
      </c>
      <c r="AI43" s="2">
        <v>4670.5</v>
      </c>
      <c r="AJ43" s="2">
        <v>4629.6000000000004</v>
      </c>
      <c r="AK43" s="2">
        <v>4578.7</v>
      </c>
      <c r="AL43" s="13"/>
      <c r="AM43" s="13"/>
      <c r="AN43" s="13"/>
      <c r="AO43" s="13"/>
      <c r="AP43" s="13"/>
      <c r="AQ43" s="13"/>
      <c r="AR43" s="13"/>
      <c r="AS43" s="13"/>
      <c r="AT43" s="13"/>
      <c r="AU43" s="13"/>
      <c r="AV43" s="13"/>
      <c r="AW43" s="13"/>
      <c r="AX43" s="13"/>
    </row>
    <row r="44" spans="1:51" s="14" customFormat="1">
      <c r="A44" s="26" t="s">
        <v>35</v>
      </c>
      <c r="B44" s="1">
        <v>19.347082914292528</v>
      </c>
      <c r="C44" s="1">
        <v>19.360892047916206</v>
      </c>
      <c r="D44" s="1">
        <v>19.276545264723332</v>
      </c>
      <c r="E44" s="1">
        <v>19.496024737002312</v>
      </c>
      <c r="F44" s="1">
        <v>19.690363181579787</v>
      </c>
      <c r="G44" s="1">
        <v>19.579236201033879</v>
      </c>
      <c r="H44" s="1">
        <v>19.727169506163989</v>
      </c>
      <c r="I44" s="1">
        <v>20.178750506919933</v>
      </c>
      <c r="J44" s="1">
        <v>19.636505067718694</v>
      </c>
      <c r="K44" s="1">
        <v>19.613404076881402</v>
      </c>
      <c r="L44" s="1">
        <v>19.564104529330468</v>
      </c>
      <c r="M44" s="1">
        <v>19.658371181521449</v>
      </c>
      <c r="N44" s="1">
        <v>19.591885229431735</v>
      </c>
      <c r="O44" s="1">
        <v>19.094066520134906</v>
      </c>
      <c r="P44" s="1">
        <v>19.217897835532028</v>
      </c>
      <c r="Q44" s="1">
        <v>18.461763868080169</v>
      </c>
      <c r="R44" s="1">
        <v>17.157737793196581</v>
      </c>
      <c r="S44" s="1">
        <v>17.441615134955711</v>
      </c>
      <c r="T44" s="1">
        <v>16.972417087927287</v>
      </c>
      <c r="U44" s="1">
        <v>16.304021623627552</v>
      </c>
      <c r="V44" s="1">
        <v>16.315878854100518</v>
      </c>
      <c r="W44" s="1">
        <v>16.493666131623083</v>
      </c>
      <c r="X44" s="1">
        <v>16.183844221842218</v>
      </c>
      <c r="Y44" s="1">
        <v>15.879842098579052</v>
      </c>
      <c r="Z44" s="1">
        <v>15.581550441239909</v>
      </c>
      <c r="AA44" s="1">
        <v>15.288861982741521</v>
      </c>
      <c r="AB44" s="1">
        <v>15.001671470937284</v>
      </c>
      <c r="AC44" s="1">
        <v>14.719875630768088</v>
      </c>
      <c r="AD44" s="1">
        <v>14.443373127124127</v>
      </c>
      <c r="AE44" s="1">
        <v>14.172064528404306</v>
      </c>
      <c r="AF44" s="2">
        <v>13.905852270760176</v>
      </c>
      <c r="AG44" s="2">
        <v>13.7</v>
      </c>
      <c r="AH44" s="2">
        <v>13.5</v>
      </c>
      <c r="AI44" s="2">
        <v>13.3</v>
      </c>
      <c r="AJ44" s="2">
        <v>13.1</v>
      </c>
      <c r="AK44" s="2">
        <v>13</v>
      </c>
      <c r="AL44" s="13"/>
      <c r="AM44" s="13"/>
      <c r="AN44" s="13"/>
      <c r="AO44" s="13"/>
      <c r="AP44" s="13"/>
      <c r="AQ44" s="13"/>
      <c r="AR44" s="13"/>
      <c r="AS44" s="13"/>
      <c r="AT44" s="13"/>
      <c r="AU44" s="13"/>
      <c r="AV44" s="13"/>
      <c r="AW44" s="13"/>
      <c r="AX44" s="13"/>
    </row>
    <row r="45" spans="1:51">
      <c r="A45" s="26" t="s">
        <v>36</v>
      </c>
      <c r="B45" s="3">
        <v>100</v>
      </c>
      <c r="C45" s="3">
        <v>100</v>
      </c>
      <c r="D45" s="3">
        <v>100</v>
      </c>
      <c r="E45" s="3">
        <v>100</v>
      </c>
      <c r="F45" s="3">
        <v>100</v>
      </c>
      <c r="G45" s="3">
        <v>100</v>
      </c>
      <c r="H45" s="3">
        <v>100</v>
      </c>
      <c r="I45" s="3">
        <v>100</v>
      </c>
      <c r="J45" s="3">
        <v>100</v>
      </c>
      <c r="K45" s="3">
        <v>100</v>
      </c>
      <c r="L45" s="3">
        <v>100</v>
      </c>
      <c r="M45" s="3">
        <v>100</v>
      </c>
      <c r="N45" s="3">
        <v>100</v>
      </c>
      <c r="O45" s="3">
        <v>100</v>
      </c>
      <c r="P45" s="3">
        <v>100</v>
      </c>
      <c r="Q45" s="3">
        <v>100</v>
      </c>
      <c r="R45" s="3">
        <v>100</v>
      </c>
      <c r="S45" s="3">
        <v>100</v>
      </c>
      <c r="T45" s="3">
        <v>100</v>
      </c>
      <c r="U45" s="3">
        <v>100</v>
      </c>
      <c r="V45" s="3">
        <v>100</v>
      </c>
      <c r="W45" s="3">
        <v>100</v>
      </c>
      <c r="X45" s="3">
        <v>100</v>
      </c>
      <c r="Y45" s="3">
        <v>100</v>
      </c>
      <c r="Z45" s="1">
        <v>100</v>
      </c>
      <c r="AA45" s="1">
        <v>100</v>
      </c>
      <c r="AB45" s="1">
        <v>100</v>
      </c>
      <c r="AC45" s="1">
        <v>100</v>
      </c>
      <c r="AD45" s="1">
        <v>100</v>
      </c>
      <c r="AE45" s="1">
        <v>100</v>
      </c>
      <c r="AF45" s="2">
        <v>100</v>
      </c>
      <c r="AG45" s="2">
        <v>100</v>
      </c>
      <c r="AH45" s="2">
        <v>100</v>
      </c>
      <c r="AI45" s="2">
        <v>100</v>
      </c>
      <c r="AJ45" s="2">
        <v>100</v>
      </c>
      <c r="AK45" s="2">
        <v>100</v>
      </c>
      <c r="AL45" s="6"/>
      <c r="AM45" s="6"/>
      <c r="AN45" s="6"/>
      <c r="AO45" s="6"/>
      <c r="AP45" s="6"/>
      <c r="AQ45" s="6"/>
      <c r="AR45" s="6"/>
      <c r="AS45" s="6"/>
      <c r="AT45" s="6"/>
      <c r="AU45" s="6"/>
      <c r="AV45" s="6"/>
      <c r="AW45" s="6"/>
      <c r="AX45" s="6"/>
    </row>
    <row r="46" spans="1:51">
      <c r="A46" s="8"/>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row>
    <row r="47" spans="1:51">
      <c r="A47" s="8"/>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row>
    <row r="48" spans="1:51">
      <c r="A48" s="19" t="s">
        <v>14</v>
      </c>
      <c r="B48" s="90"/>
      <c r="C48" s="88"/>
      <c r="D48" s="88"/>
      <c r="E48" s="88"/>
      <c r="F48" s="88"/>
      <c r="G48" s="88"/>
      <c r="H48" s="88"/>
      <c r="I48" s="88"/>
      <c r="J48" s="88"/>
      <c r="K48" s="88"/>
      <c r="L48" s="88"/>
      <c r="M48" s="88"/>
      <c r="N48" s="88"/>
      <c r="O48" s="89"/>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row>
    <row r="49" spans="1:51">
      <c r="A49" s="9" t="s">
        <v>0</v>
      </c>
      <c r="B49" s="90" t="s">
        <v>48</v>
      </c>
      <c r="C49" s="89"/>
      <c r="D49" s="90" t="s">
        <v>47</v>
      </c>
      <c r="E49" s="89"/>
      <c r="F49" s="90" t="s">
        <v>49</v>
      </c>
      <c r="G49" s="89"/>
      <c r="H49" s="90" t="s">
        <v>53</v>
      </c>
      <c r="I49" s="89"/>
      <c r="J49" s="90" t="s">
        <v>71</v>
      </c>
      <c r="K49" s="89"/>
      <c r="L49" s="90" t="s">
        <v>72</v>
      </c>
      <c r="M49" s="89"/>
      <c r="N49" s="90" t="s">
        <v>51</v>
      </c>
      <c r="O49" s="89"/>
      <c r="P49" s="22"/>
      <c r="Q49" s="22"/>
      <c r="R49" s="22"/>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row>
    <row r="50" spans="1:51">
      <c r="A50" s="20" t="s">
        <v>73</v>
      </c>
      <c r="B50" s="79">
        <v>1.9</v>
      </c>
      <c r="C50" s="80">
        <v>1.9</v>
      </c>
      <c r="D50" s="79">
        <v>1.4</v>
      </c>
      <c r="E50" s="80">
        <v>1.4</v>
      </c>
      <c r="F50" s="79">
        <v>0.2</v>
      </c>
      <c r="G50" s="80">
        <v>0.2</v>
      </c>
      <c r="H50" s="79">
        <v>-0.2</v>
      </c>
      <c r="I50" s="80">
        <v>-0.2</v>
      </c>
      <c r="J50" s="79">
        <v>0.6</v>
      </c>
      <c r="K50" s="80">
        <v>0.6</v>
      </c>
      <c r="L50" s="79">
        <v>6</v>
      </c>
      <c r="M50" s="80">
        <v>6</v>
      </c>
      <c r="N50" s="79">
        <v>1</v>
      </c>
      <c r="O50" s="80">
        <v>1</v>
      </c>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row>
    <row r="51" spans="1:51">
      <c r="A51" s="20" t="s">
        <v>74</v>
      </c>
      <c r="B51" s="79">
        <v>2.5</v>
      </c>
      <c r="C51" s="80">
        <v>2.5</v>
      </c>
      <c r="D51" s="79">
        <v>2</v>
      </c>
      <c r="E51" s="80">
        <v>2</v>
      </c>
      <c r="F51" s="79">
        <v>4.7</v>
      </c>
      <c r="G51" s="80">
        <v>4.7</v>
      </c>
      <c r="H51" s="79">
        <v>0.3</v>
      </c>
      <c r="I51" s="80">
        <v>0.3</v>
      </c>
      <c r="J51" s="79">
        <v>1.7</v>
      </c>
      <c r="K51" s="80">
        <v>1.7</v>
      </c>
      <c r="L51" s="79">
        <v>2</v>
      </c>
      <c r="M51" s="80">
        <v>2</v>
      </c>
      <c r="N51" s="79">
        <v>1.4</v>
      </c>
      <c r="O51" s="80">
        <v>1.4</v>
      </c>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row>
    <row r="52" spans="1:51">
      <c r="A52" s="20" t="s">
        <v>75</v>
      </c>
      <c r="B52" s="78">
        <v>5.0999999999999996</v>
      </c>
      <c r="C52" s="78">
        <v>5.0999999999999996</v>
      </c>
      <c r="D52" s="79">
        <v>7</v>
      </c>
      <c r="E52" s="80">
        <v>7</v>
      </c>
      <c r="F52" s="78">
        <v>3.8</v>
      </c>
      <c r="G52" s="78">
        <v>3.8</v>
      </c>
      <c r="H52" s="79">
        <v>2.6</v>
      </c>
      <c r="I52" s="80">
        <v>2.6</v>
      </c>
      <c r="J52" s="78">
        <v>3.5</v>
      </c>
      <c r="K52" s="78">
        <v>3.5</v>
      </c>
      <c r="L52" s="78">
        <v>3.9</v>
      </c>
      <c r="M52" s="78">
        <v>3.9</v>
      </c>
      <c r="N52" s="78">
        <v>8.5</v>
      </c>
      <c r="O52" s="78">
        <v>8.5</v>
      </c>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row>
    <row r="53" spans="1:51">
      <c r="A53" s="20" t="s">
        <v>15</v>
      </c>
      <c r="B53" s="85">
        <v>76027</v>
      </c>
      <c r="C53" s="85">
        <v>76027</v>
      </c>
      <c r="D53" s="86">
        <v>57812</v>
      </c>
      <c r="E53" s="87">
        <v>57812</v>
      </c>
      <c r="F53" s="85">
        <v>22216</v>
      </c>
      <c r="G53" s="85">
        <v>22216</v>
      </c>
      <c r="H53" s="86">
        <v>48814</v>
      </c>
      <c r="I53" s="87">
        <v>48814</v>
      </c>
      <c r="J53" s="85">
        <v>63271</v>
      </c>
      <c r="K53" s="85">
        <v>63271</v>
      </c>
      <c r="L53" s="85">
        <v>21364</v>
      </c>
      <c r="M53" s="85">
        <v>21364</v>
      </c>
      <c r="N53" s="85">
        <v>56036</v>
      </c>
      <c r="O53" s="85">
        <v>56036</v>
      </c>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row>
    <row r="54" spans="1:51">
      <c r="A54" s="20" t="s">
        <v>16</v>
      </c>
      <c r="B54" s="83">
        <v>25346.799999999999</v>
      </c>
      <c r="C54" s="83">
        <v>25346.799999999999</v>
      </c>
      <c r="D54" s="81">
        <v>2221.1999999999998</v>
      </c>
      <c r="E54" s="82">
        <v>2221.1999999999998</v>
      </c>
      <c r="F54" s="83">
        <v>1322.7</v>
      </c>
      <c r="G54" s="83">
        <v>1322.7</v>
      </c>
      <c r="H54" s="81">
        <v>4912.1000000000004</v>
      </c>
      <c r="I54" s="82">
        <v>4912.1000000000004</v>
      </c>
      <c r="J54" s="83">
        <v>4256.5</v>
      </c>
      <c r="K54" s="83">
        <v>4256.5</v>
      </c>
      <c r="L54" s="83">
        <v>19911.599999999999</v>
      </c>
      <c r="M54" s="83">
        <v>19911.599999999999</v>
      </c>
      <c r="N54" s="83">
        <v>2936.7</v>
      </c>
      <c r="O54" s="83">
        <v>2936.7</v>
      </c>
      <c r="P54" s="6"/>
      <c r="Q54" s="6"/>
      <c r="R54" s="6"/>
      <c r="S54" s="17"/>
      <c r="T54" s="17"/>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row>
    <row r="55" spans="1:51" s="18" customFormat="1">
      <c r="A55" s="15" t="s">
        <v>17</v>
      </c>
      <c r="B55" s="79">
        <v>67</v>
      </c>
      <c r="C55" s="80">
        <v>67</v>
      </c>
      <c r="D55" s="79">
        <v>74</v>
      </c>
      <c r="E55" s="80">
        <v>74</v>
      </c>
      <c r="F55" s="78">
        <v>31</v>
      </c>
      <c r="G55" s="78">
        <v>31</v>
      </c>
      <c r="H55" s="79">
        <v>73</v>
      </c>
      <c r="I55" s="80">
        <v>73</v>
      </c>
      <c r="J55" s="78">
        <v>80</v>
      </c>
      <c r="K55" s="78">
        <v>80</v>
      </c>
      <c r="L55" s="78">
        <v>45</v>
      </c>
      <c r="M55" s="78">
        <v>45</v>
      </c>
      <c r="N55" s="78">
        <v>71</v>
      </c>
      <c r="O55" s="78">
        <v>71</v>
      </c>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row>
    <row r="56" spans="1:51">
      <c r="A56" s="23"/>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row>
    <row r="57" spans="1:51">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row>
    <row r="58" spans="1:51">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row>
    <row r="59" spans="1:51">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row>
    <row r="60" spans="1:51">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row>
    <row r="61" spans="1:51">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row>
    <row r="62" spans="1:51">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row>
    <row r="63" spans="1:51">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row>
    <row r="64" spans="1:51">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row>
    <row r="65" spans="1:51">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row>
    <row r="66" spans="1:51">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row>
    <row r="67" spans="1:51">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row>
    <row r="68" spans="1:51">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row>
    <row r="69" spans="1:51">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row>
    <row r="70" spans="1:51">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row>
    <row r="71" spans="1:51">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row>
    <row r="72" spans="1:51">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row>
    <row r="73" spans="1:51">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row>
    <row r="74" spans="1:51">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row>
    <row r="75" spans="1:51">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row>
    <row r="76" spans="1:51">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row>
    <row r="77" spans="1:51">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row>
    <row r="78" spans="1:51">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row>
    <row r="79" spans="1:51">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row>
    <row r="80" spans="1:51">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row>
    <row r="81" spans="1:51">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row>
    <row r="82" spans="1:51">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row>
    <row r="83" spans="1:51">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row>
    <row r="84" spans="1:51">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row>
    <row r="85" spans="1:51">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row>
    <row r="86" spans="1:51">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row>
    <row r="87" spans="1:51">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row>
    <row r="88" spans="1:51">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row>
    <row r="89" spans="1:51">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row>
    <row r="90" spans="1:51">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row>
    <row r="91" spans="1:51">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row>
    <row r="92" spans="1:51">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row>
    <row r="93" spans="1:51">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row>
    <row r="94" spans="1:51">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row>
    <row r="95" spans="1:51">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row>
    <row r="96" spans="1:51">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row>
    <row r="97" spans="1:51">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row>
    <row r="98" spans="1:51">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row>
    <row r="99" spans="1:51">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row>
    <row r="100" spans="1:51">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row>
    <row r="101" spans="1:51">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row>
    <row r="102" spans="1:51">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row>
    <row r="103" spans="1:51">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row>
    <row r="104" spans="1:51">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row>
    <row r="105" spans="1:51">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row>
    <row r="106" spans="1:51">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row>
    <row r="107" spans="1:51">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row>
    <row r="108" spans="1:51">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row>
    <row r="109" spans="1:51">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row>
    <row r="110" spans="1:51">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row>
    <row r="111" spans="1:51">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row>
    <row r="112" spans="1:51">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row>
    <row r="113" spans="1:51">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row>
    <row r="114" spans="1:51">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row>
    <row r="115" spans="1:51">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row>
    <row r="116" spans="1:51">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row>
    <row r="117" spans="1:51">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6"/>
    </row>
    <row r="118" spans="1:51">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row>
    <row r="119" spans="1:51">
      <c r="A119" s="6"/>
      <c r="B119" s="6"/>
      <c r="C119" s="6"/>
      <c r="D119" s="6"/>
      <c r="E119" s="6"/>
      <c r="F119" s="6"/>
      <c r="G119" s="6"/>
      <c r="H119" s="6"/>
      <c r="I119" s="6"/>
      <c r="J119" s="6"/>
      <c r="K119" s="6"/>
      <c r="L119" s="6"/>
      <c r="M119" s="6"/>
      <c r="N119" s="6"/>
      <c r="O119" s="6"/>
      <c r="P119" s="6"/>
      <c r="Q119" s="6"/>
      <c r="R119" s="6"/>
    </row>
    <row r="120" spans="1:51">
      <c r="A120" s="6"/>
      <c r="B120" s="6"/>
      <c r="C120" s="6"/>
      <c r="D120" s="6"/>
      <c r="E120" s="6"/>
      <c r="F120" s="6"/>
      <c r="G120" s="6"/>
      <c r="H120" s="6"/>
      <c r="I120" s="6"/>
      <c r="J120" s="6"/>
      <c r="K120" s="6"/>
      <c r="L120" s="6"/>
      <c r="M120" s="6"/>
      <c r="N120" s="6"/>
      <c r="O120" s="6"/>
      <c r="P120" s="6"/>
      <c r="Q120" s="6"/>
      <c r="R120" s="6"/>
    </row>
    <row r="121" spans="1:51">
      <c r="A121" s="6"/>
      <c r="B121" s="6"/>
      <c r="C121" s="6"/>
      <c r="D121" s="6"/>
      <c r="E121" s="6"/>
      <c r="F121" s="6"/>
      <c r="G121" s="6"/>
      <c r="H121" s="6"/>
      <c r="I121" s="6"/>
      <c r="J121" s="6"/>
      <c r="K121" s="6"/>
      <c r="L121" s="6"/>
      <c r="M121" s="6"/>
      <c r="N121" s="6"/>
      <c r="O121" s="6"/>
      <c r="P121" s="6"/>
      <c r="Q121" s="6"/>
      <c r="R121" s="6"/>
    </row>
    <row r="122" spans="1:51">
      <c r="A122" s="6"/>
      <c r="B122" s="6"/>
      <c r="C122" s="6"/>
      <c r="D122" s="6"/>
      <c r="E122" s="6"/>
      <c r="F122" s="6"/>
      <c r="G122" s="6"/>
      <c r="H122" s="6"/>
      <c r="I122" s="6"/>
      <c r="J122" s="6"/>
      <c r="K122" s="6"/>
      <c r="L122" s="6"/>
      <c r="M122" s="6"/>
      <c r="N122" s="6"/>
      <c r="O122" s="6"/>
      <c r="P122" s="6"/>
      <c r="Q122" s="6"/>
      <c r="R122" s="6"/>
    </row>
    <row r="123" spans="1:51">
      <c r="A123" s="6"/>
      <c r="B123" s="6"/>
      <c r="C123" s="6"/>
      <c r="D123" s="6"/>
      <c r="E123" s="6"/>
      <c r="F123" s="6"/>
      <c r="G123" s="6"/>
      <c r="H123" s="6"/>
      <c r="I123" s="6"/>
      <c r="J123" s="6"/>
      <c r="K123" s="6"/>
      <c r="L123" s="6"/>
      <c r="M123" s="6"/>
      <c r="N123" s="6"/>
      <c r="O123" s="6"/>
      <c r="P123" s="6"/>
      <c r="Q123" s="6"/>
      <c r="R123" s="6"/>
    </row>
    <row r="124" spans="1:51">
      <c r="A124" s="6"/>
      <c r="B124" s="6"/>
      <c r="C124" s="6"/>
      <c r="D124" s="6"/>
      <c r="E124" s="6"/>
      <c r="F124" s="6"/>
      <c r="G124" s="6"/>
      <c r="H124" s="6"/>
      <c r="I124" s="6"/>
      <c r="J124" s="6"/>
      <c r="K124" s="6"/>
      <c r="L124" s="6"/>
      <c r="M124" s="6"/>
      <c r="N124" s="6"/>
      <c r="O124" s="6"/>
      <c r="P124" s="6"/>
      <c r="Q124" s="6"/>
      <c r="R124" s="6"/>
    </row>
    <row r="125" spans="1:51">
      <c r="A125" s="6"/>
      <c r="B125" s="6"/>
      <c r="C125" s="6"/>
      <c r="D125" s="6"/>
      <c r="E125" s="6"/>
      <c r="F125" s="6"/>
      <c r="G125" s="6"/>
      <c r="H125" s="6"/>
      <c r="I125" s="6"/>
      <c r="J125" s="6"/>
      <c r="K125" s="6"/>
      <c r="L125" s="6"/>
      <c r="M125" s="6"/>
      <c r="N125" s="6"/>
      <c r="O125" s="6"/>
      <c r="P125" s="6"/>
      <c r="Q125" s="6"/>
      <c r="R125" s="6"/>
    </row>
  </sheetData>
  <mergeCells count="56">
    <mergeCell ref="N54:O54"/>
    <mergeCell ref="B55:C55"/>
    <mergeCell ref="D55:E55"/>
    <mergeCell ref="F55:G55"/>
    <mergeCell ref="H55:I55"/>
    <mergeCell ref="J55:K55"/>
    <mergeCell ref="L55:M55"/>
    <mergeCell ref="N55:O55"/>
    <mergeCell ref="B54:C54"/>
    <mergeCell ref="D54:E54"/>
    <mergeCell ref="F54:G54"/>
    <mergeCell ref="H54:I54"/>
    <mergeCell ref="J54:K54"/>
    <mergeCell ref="L54:M54"/>
    <mergeCell ref="N52:O52"/>
    <mergeCell ref="B53:C53"/>
    <mergeCell ref="D53:E53"/>
    <mergeCell ref="F53:G53"/>
    <mergeCell ref="H53:I53"/>
    <mergeCell ref="J53:K53"/>
    <mergeCell ref="L53:M53"/>
    <mergeCell ref="N53:O53"/>
    <mergeCell ref="B52:C52"/>
    <mergeCell ref="D52:E52"/>
    <mergeCell ref="F52:G52"/>
    <mergeCell ref="H52:I52"/>
    <mergeCell ref="J52:K52"/>
    <mergeCell ref="L52:M52"/>
    <mergeCell ref="N50:O50"/>
    <mergeCell ref="B51:C51"/>
    <mergeCell ref="D51:E51"/>
    <mergeCell ref="F51:G51"/>
    <mergeCell ref="H51:I51"/>
    <mergeCell ref="J51:K51"/>
    <mergeCell ref="L51:M51"/>
    <mergeCell ref="N51:O51"/>
    <mergeCell ref="B50:C50"/>
    <mergeCell ref="D50:E50"/>
    <mergeCell ref="F50:G50"/>
    <mergeCell ref="H50:I50"/>
    <mergeCell ref="J50:K50"/>
    <mergeCell ref="L50:M50"/>
    <mergeCell ref="N48:O48"/>
    <mergeCell ref="B49:C49"/>
    <mergeCell ref="D49:E49"/>
    <mergeCell ref="F49:G49"/>
    <mergeCell ref="H49:I49"/>
    <mergeCell ref="J49:K49"/>
    <mergeCell ref="L49:M49"/>
    <mergeCell ref="N49:O49"/>
    <mergeCell ref="B48:C48"/>
    <mergeCell ref="D48:E48"/>
    <mergeCell ref="F48:G48"/>
    <mergeCell ref="H48:I48"/>
    <mergeCell ref="J48:K48"/>
    <mergeCell ref="L48:M48"/>
  </mergeCells>
  <pageMargins left="0.7" right="0.7" top="0.75" bottom="0.75" header="0.3" footer="0.3"/>
  <pageSetup paperSize="9" scale="44" orientation="landscape"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Y125"/>
  <sheetViews>
    <sheetView workbookViewId="0">
      <pane xSplit="1" ySplit="2" topLeftCell="B3" activePane="bottomRight" state="frozen"/>
      <selection pane="topRight" activeCell="B1" sqref="B1"/>
      <selection pane="bottomLeft" activeCell="A3" sqref="A3"/>
      <selection pane="bottomRight" activeCell="AJ34" sqref="AJ34"/>
    </sheetView>
  </sheetViews>
  <sheetFormatPr baseColWidth="10" defaultColWidth="7.85546875" defaultRowHeight="13"/>
  <cols>
    <col min="1" max="1" width="34.85546875" style="7" customWidth="1"/>
    <col min="2" max="37" width="6.42578125" style="7" customWidth="1"/>
    <col min="38" max="16384" width="7.85546875" style="7"/>
  </cols>
  <sheetData>
    <row r="1" spans="1:51" ht="20">
      <c r="A1" s="29" t="s">
        <v>47</v>
      </c>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row>
    <row r="2" spans="1:51">
      <c r="A2" s="8"/>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row>
    <row r="3" spans="1:51">
      <c r="A3" s="8"/>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row>
    <row r="4" spans="1:51" s="12" customFormat="1">
      <c r="A4" s="9" t="s">
        <v>18</v>
      </c>
      <c r="B4" s="9">
        <v>1993</v>
      </c>
      <c r="C4" s="9">
        <v>1994</v>
      </c>
      <c r="D4" s="9">
        <v>1995</v>
      </c>
      <c r="E4" s="9">
        <v>1996</v>
      </c>
      <c r="F4" s="9">
        <v>1997</v>
      </c>
      <c r="G4" s="9">
        <v>1998</v>
      </c>
      <c r="H4" s="9">
        <v>1999</v>
      </c>
      <c r="I4" s="9">
        <v>2000</v>
      </c>
      <c r="J4" s="9">
        <v>2001</v>
      </c>
      <c r="K4" s="9">
        <v>2002</v>
      </c>
      <c r="L4" s="9">
        <v>2003</v>
      </c>
      <c r="M4" s="9">
        <v>2004</v>
      </c>
      <c r="N4" s="9">
        <v>2005</v>
      </c>
      <c r="O4" s="9">
        <v>2006</v>
      </c>
      <c r="P4" s="9">
        <v>2007</v>
      </c>
      <c r="Q4" s="10">
        <v>2008</v>
      </c>
      <c r="R4" s="9">
        <v>2009</v>
      </c>
      <c r="S4" s="9">
        <v>2010</v>
      </c>
      <c r="T4" s="9">
        <v>2011</v>
      </c>
      <c r="U4" s="9">
        <v>2012</v>
      </c>
      <c r="V4" s="9">
        <v>2013</v>
      </c>
      <c r="W4" s="9">
        <v>2014</v>
      </c>
      <c r="X4" s="9">
        <v>2015</v>
      </c>
      <c r="Y4" s="9">
        <v>2016</v>
      </c>
      <c r="Z4" s="9">
        <v>2017</v>
      </c>
      <c r="AA4" s="9">
        <v>2018</v>
      </c>
      <c r="AB4" s="9">
        <v>2019</v>
      </c>
      <c r="AC4" s="9">
        <v>2020</v>
      </c>
      <c r="AD4" s="9">
        <v>2021</v>
      </c>
      <c r="AE4" s="9">
        <v>2022</v>
      </c>
      <c r="AF4" s="9">
        <v>2023</v>
      </c>
      <c r="AG4" s="9">
        <v>2024</v>
      </c>
      <c r="AH4" s="9">
        <v>2025</v>
      </c>
      <c r="AI4" s="9">
        <v>2026</v>
      </c>
      <c r="AJ4" s="9">
        <v>2027</v>
      </c>
      <c r="AK4" s="9">
        <v>2028</v>
      </c>
      <c r="AL4" s="11"/>
      <c r="AM4" s="11"/>
      <c r="AN4" s="11"/>
      <c r="AO4" s="11"/>
      <c r="AP4" s="11"/>
      <c r="AQ4" s="11"/>
      <c r="AR4" s="11"/>
      <c r="AS4" s="11"/>
      <c r="AT4" s="11"/>
      <c r="AU4" s="11"/>
      <c r="AV4" s="11"/>
      <c r="AW4" s="11"/>
      <c r="AX4" s="11"/>
      <c r="AY4" s="11"/>
    </row>
    <row r="5" spans="1:51" s="14" customFormat="1">
      <c r="A5" s="27" t="s">
        <v>19</v>
      </c>
      <c r="B5" s="1">
        <v>28.833410000000001</v>
      </c>
      <c r="C5" s="1">
        <v>29.111906000000001</v>
      </c>
      <c r="D5" s="1">
        <v>29.353999999999999</v>
      </c>
      <c r="E5" s="1">
        <v>29.671900000000001</v>
      </c>
      <c r="F5" s="1">
        <v>29.987200000000001</v>
      </c>
      <c r="G5" s="1">
        <v>30.247900000000001</v>
      </c>
      <c r="H5" s="1">
        <v>30.499199999999998</v>
      </c>
      <c r="I5" s="1">
        <v>30.7697</v>
      </c>
      <c r="J5" s="1">
        <v>31.081900000000001</v>
      </c>
      <c r="K5" s="1">
        <v>31.361999999999998</v>
      </c>
      <c r="L5" s="1">
        <v>31.675999999999998</v>
      </c>
      <c r="M5" s="1">
        <v>31.995000000000001</v>
      </c>
      <c r="N5" s="1">
        <v>32.311999999999998</v>
      </c>
      <c r="O5" s="1">
        <v>32.570504999999997</v>
      </c>
      <c r="P5" s="1">
        <v>32.887928000000002</v>
      </c>
      <c r="Q5" s="1">
        <v>33.245773</v>
      </c>
      <c r="R5" s="1">
        <v>33.628571000000001</v>
      </c>
      <c r="S5" s="1">
        <v>34.005274</v>
      </c>
      <c r="T5" s="1">
        <v>34.342779999999998</v>
      </c>
      <c r="U5" s="1">
        <v>34.750545000000002</v>
      </c>
      <c r="V5" s="1">
        <v>35.152369999999998</v>
      </c>
      <c r="W5" s="1">
        <v>35.535347999999999</v>
      </c>
      <c r="X5" s="1">
        <v>35.832512999999999</v>
      </c>
      <c r="Y5" s="1">
        <v>36.264603999999999</v>
      </c>
      <c r="Z5" s="1">
        <v>36.602271600000002</v>
      </c>
      <c r="AA5" s="1">
        <v>36.943083296322961</v>
      </c>
      <c r="AB5" s="1">
        <v>37.287068364332235</v>
      </c>
      <c r="AC5" s="1">
        <v>37.634256351980468</v>
      </c>
      <c r="AD5" s="1">
        <v>37.984677082347687</v>
      </c>
      <c r="AE5" s="1">
        <v>38.338360656203101</v>
      </c>
      <c r="AF5" s="2">
        <v>38.695337454590714</v>
      </c>
      <c r="AG5" s="2">
        <v>39</v>
      </c>
      <c r="AH5" s="2">
        <v>39.299999999999997</v>
      </c>
      <c r="AI5" s="2">
        <v>39.6</v>
      </c>
      <c r="AJ5" s="2">
        <v>39.9</v>
      </c>
      <c r="AK5" s="2">
        <v>40.200000000000003</v>
      </c>
      <c r="AL5" s="13"/>
      <c r="AM5" s="13"/>
      <c r="AN5" s="13"/>
      <c r="AO5" s="13"/>
      <c r="AP5" s="13"/>
      <c r="AQ5" s="13"/>
      <c r="AR5" s="13"/>
      <c r="AS5" s="13"/>
      <c r="AT5" s="13"/>
      <c r="AU5" s="13"/>
      <c r="AV5" s="13"/>
      <c r="AW5" s="13"/>
      <c r="AX5" s="13"/>
    </row>
    <row r="6" spans="1:51" s="14" customFormat="1">
      <c r="A6" s="27" t="s">
        <v>20</v>
      </c>
      <c r="B6" s="1">
        <v>13.6</v>
      </c>
      <c r="C6" s="1">
        <v>13.1</v>
      </c>
      <c r="D6" s="1">
        <v>12.6</v>
      </c>
      <c r="E6" s="1">
        <v>12</v>
      </c>
      <c r="F6" s="1">
        <v>11.6</v>
      </c>
      <c r="G6" s="1">
        <v>11.4</v>
      </c>
      <c r="H6" s="1">
        <v>11.2</v>
      </c>
      <c r="I6" s="1">
        <v>10.9</v>
      </c>
      <c r="J6" s="1">
        <v>10.6</v>
      </c>
      <c r="K6" s="1">
        <v>10.7</v>
      </c>
      <c r="L6" s="1">
        <v>10.5</v>
      </c>
      <c r="M6" s="1">
        <v>10.65</v>
      </c>
      <c r="N6" s="1">
        <v>10.65</v>
      </c>
      <c r="O6" s="1">
        <v>10.9</v>
      </c>
      <c r="P6" s="1">
        <v>11.2</v>
      </c>
      <c r="Q6" s="1">
        <v>11.3</v>
      </c>
      <c r="R6" s="1">
        <v>11.3</v>
      </c>
      <c r="S6" s="1">
        <v>11.1</v>
      </c>
      <c r="T6" s="1">
        <v>11</v>
      </c>
      <c r="U6" s="1">
        <v>11</v>
      </c>
      <c r="V6" s="1">
        <v>10.8</v>
      </c>
      <c r="W6" s="1">
        <v>10.8</v>
      </c>
      <c r="X6" s="1">
        <v>10.8</v>
      </c>
      <c r="Y6" s="1">
        <v>10.8</v>
      </c>
      <c r="Z6" s="1">
        <v>10.760000000000002</v>
      </c>
      <c r="AA6" s="1">
        <v>10.72014814814815</v>
      </c>
      <c r="AB6" s="1">
        <v>10.680443895747601</v>
      </c>
      <c r="AC6" s="1">
        <v>10.640886696133721</v>
      </c>
      <c r="AD6" s="1">
        <v>10.60147600466656</v>
      </c>
      <c r="AE6" s="1">
        <v>10.562211278723352</v>
      </c>
      <c r="AF6" s="2">
        <v>10.523091977691044</v>
      </c>
      <c r="AG6" s="2">
        <v>10.523091977691044</v>
      </c>
      <c r="AH6" s="2">
        <v>10.523091977691044</v>
      </c>
      <c r="AI6" s="2">
        <v>10.4</v>
      </c>
      <c r="AJ6" s="2">
        <v>10.4</v>
      </c>
      <c r="AK6" s="2">
        <v>10.3</v>
      </c>
      <c r="AL6" s="13"/>
      <c r="AM6" s="13"/>
      <c r="AN6" s="13"/>
      <c r="AO6" s="13"/>
      <c r="AP6" s="13"/>
      <c r="AQ6" s="13"/>
      <c r="AR6" s="13"/>
      <c r="AS6" s="13"/>
      <c r="AT6" s="13"/>
      <c r="AU6" s="13"/>
      <c r="AV6" s="13"/>
      <c r="AW6" s="13"/>
      <c r="AX6" s="13"/>
    </row>
    <row r="7" spans="1:51" s="18" customFormat="1">
      <c r="A7" s="28" t="s">
        <v>21</v>
      </c>
      <c r="B7" s="1">
        <v>6.8</v>
      </c>
      <c r="C7" s="1">
        <v>7.2</v>
      </c>
      <c r="D7" s="1">
        <v>7.1</v>
      </c>
      <c r="E7" s="1">
        <v>7.3</v>
      </c>
      <c r="F7" s="1">
        <v>7.2</v>
      </c>
      <c r="G7" s="1">
        <v>7.2</v>
      </c>
      <c r="H7" s="1">
        <v>7.3</v>
      </c>
      <c r="I7" s="1">
        <v>7.1</v>
      </c>
      <c r="J7" s="1">
        <v>7.1</v>
      </c>
      <c r="K7" s="1">
        <v>7.1</v>
      </c>
      <c r="L7" s="1">
        <v>7.2</v>
      </c>
      <c r="M7" s="1">
        <v>7.25</v>
      </c>
      <c r="N7" s="1">
        <v>7.1</v>
      </c>
      <c r="O7" s="1">
        <v>7</v>
      </c>
      <c r="P7" s="1">
        <v>7.1</v>
      </c>
      <c r="Q7" s="1">
        <v>7.2</v>
      </c>
      <c r="R7" s="1">
        <v>7.1</v>
      </c>
      <c r="S7" s="1">
        <v>7.1</v>
      </c>
      <c r="T7" s="1">
        <v>7</v>
      </c>
      <c r="U7" s="1">
        <v>7.1</v>
      </c>
      <c r="V7" s="1">
        <v>7.2</v>
      </c>
      <c r="W7" s="1">
        <v>7.3</v>
      </c>
      <c r="X7" s="1">
        <v>7.5</v>
      </c>
      <c r="Y7" s="1">
        <v>7.5</v>
      </c>
      <c r="Z7" s="1">
        <v>7.5400000000000009</v>
      </c>
      <c r="AA7" s="1">
        <v>7.5802133333333348</v>
      </c>
      <c r="AB7" s="1">
        <v>7.6206411377777803</v>
      </c>
      <c r="AC7" s="1">
        <v>7.661284557179262</v>
      </c>
      <c r="AD7" s="1">
        <v>7.7021447414842186</v>
      </c>
      <c r="AE7" s="1">
        <v>7.7432228467721353</v>
      </c>
      <c r="AF7" s="2">
        <v>7.7845200352882538</v>
      </c>
      <c r="AG7" s="2">
        <v>7.7845200352882538</v>
      </c>
      <c r="AH7" s="2">
        <v>7.7845200352882538</v>
      </c>
      <c r="AI7" s="2">
        <v>7.9</v>
      </c>
      <c r="AJ7" s="2">
        <v>7.9</v>
      </c>
      <c r="AK7" s="2">
        <v>7.9</v>
      </c>
      <c r="AL7" s="17"/>
      <c r="AM7" s="17"/>
      <c r="AN7" s="17"/>
      <c r="AO7" s="17"/>
      <c r="AP7" s="17"/>
      <c r="AQ7" s="17"/>
      <c r="AR7" s="17"/>
      <c r="AS7" s="17"/>
      <c r="AT7" s="17"/>
      <c r="AU7" s="17"/>
      <c r="AV7" s="17"/>
      <c r="AW7" s="17"/>
      <c r="AX7" s="17"/>
    </row>
    <row r="8" spans="1:51">
      <c r="A8" s="8"/>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row>
    <row r="9" spans="1:51" s="12" customFormat="1">
      <c r="A9" s="9" t="s">
        <v>22</v>
      </c>
      <c r="B9" s="9">
        <v>1993</v>
      </c>
      <c r="C9" s="9">
        <v>1994</v>
      </c>
      <c r="D9" s="9">
        <v>1995</v>
      </c>
      <c r="E9" s="9">
        <v>1996</v>
      </c>
      <c r="F9" s="9">
        <v>1997</v>
      </c>
      <c r="G9" s="9">
        <v>1998</v>
      </c>
      <c r="H9" s="9">
        <v>1999</v>
      </c>
      <c r="I9" s="9">
        <v>2000</v>
      </c>
      <c r="J9" s="9">
        <v>2001</v>
      </c>
      <c r="K9" s="9">
        <v>2002</v>
      </c>
      <c r="L9" s="9">
        <v>2003</v>
      </c>
      <c r="M9" s="9">
        <v>2004</v>
      </c>
      <c r="N9" s="9">
        <v>2005</v>
      </c>
      <c r="O9" s="9">
        <v>2006</v>
      </c>
      <c r="P9" s="9">
        <v>2007</v>
      </c>
      <c r="Q9" s="10">
        <v>2008</v>
      </c>
      <c r="R9" s="9">
        <v>2009</v>
      </c>
      <c r="S9" s="9">
        <v>2010</v>
      </c>
      <c r="T9" s="9">
        <v>2011</v>
      </c>
      <c r="U9" s="9">
        <v>2012</v>
      </c>
      <c r="V9" s="9">
        <v>2013</v>
      </c>
      <c r="W9" s="9">
        <v>2014</v>
      </c>
      <c r="X9" s="9">
        <v>2015</v>
      </c>
      <c r="Y9" s="9">
        <v>2016</v>
      </c>
      <c r="Z9" s="9">
        <v>2017</v>
      </c>
      <c r="AA9" s="9">
        <v>2018</v>
      </c>
      <c r="AB9" s="9">
        <v>2019</v>
      </c>
      <c r="AC9" s="9">
        <v>2020</v>
      </c>
      <c r="AD9" s="9">
        <v>2021</v>
      </c>
      <c r="AE9" s="9">
        <v>2022</v>
      </c>
      <c r="AF9" s="9">
        <v>2023</v>
      </c>
      <c r="AG9" s="9">
        <v>2024</v>
      </c>
      <c r="AH9" s="9">
        <v>2025</v>
      </c>
      <c r="AI9" s="9">
        <v>2026</v>
      </c>
      <c r="AJ9" s="9">
        <v>2027</v>
      </c>
      <c r="AK9" s="9">
        <v>2028</v>
      </c>
      <c r="AL9" s="11"/>
      <c r="AM9" s="11"/>
      <c r="AN9" s="11"/>
      <c r="AO9" s="11"/>
      <c r="AP9" s="11"/>
      <c r="AQ9" s="11"/>
      <c r="AR9" s="11"/>
      <c r="AS9" s="11"/>
      <c r="AT9" s="11"/>
      <c r="AU9" s="11"/>
      <c r="AV9" s="11"/>
      <c r="AW9" s="11"/>
      <c r="AX9" s="11"/>
      <c r="AY9" s="11"/>
    </row>
    <row r="10" spans="1:51" s="14" customFormat="1">
      <c r="A10" s="27" t="s">
        <v>1</v>
      </c>
      <c r="B10" s="1">
        <v>574.86300000000006</v>
      </c>
      <c r="C10" s="1">
        <v>575.99800000000005</v>
      </c>
      <c r="D10" s="1">
        <v>602.02300000000002</v>
      </c>
      <c r="E10" s="1">
        <v>626.97400000000005</v>
      </c>
      <c r="F10" s="1">
        <v>651.00900000000001</v>
      </c>
      <c r="G10" s="1">
        <v>631.47199999999998</v>
      </c>
      <c r="H10" s="1">
        <v>674.24800000000005</v>
      </c>
      <c r="I10" s="1">
        <v>739.48099999999999</v>
      </c>
      <c r="J10" s="1">
        <v>732.76199999999994</v>
      </c>
      <c r="K10" s="1">
        <v>752.56200000000001</v>
      </c>
      <c r="L10" s="1">
        <v>887.86800000000005</v>
      </c>
      <c r="M10" s="1">
        <v>1018.375</v>
      </c>
      <c r="N10" s="1">
        <v>1164.2529999999999</v>
      </c>
      <c r="O10" s="1">
        <v>1310.8520000000001</v>
      </c>
      <c r="P10" s="1">
        <v>1457.873</v>
      </c>
      <c r="Q10" s="1">
        <v>1542.5609999999999</v>
      </c>
      <c r="R10" s="1">
        <v>1370.8389999999999</v>
      </c>
      <c r="S10" s="73">
        <v>1617.345</v>
      </c>
      <c r="T10" s="73">
        <v>1793.327</v>
      </c>
      <c r="U10" s="73">
        <v>1828.3620000000001</v>
      </c>
      <c r="V10" s="73">
        <v>1846.595</v>
      </c>
      <c r="W10" s="73">
        <v>1805.751</v>
      </c>
      <c r="X10" s="73">
        <v>1556.508</v>
      </c>
      <c r="Y10" s="73">
        <v>1527.9960000000001</v>
      </c>
      <c r="Z10" s="73">
        <v>1649.2660000000001</v>
      </c>
      <c r="AA10" s="73">
        <v>1725.3</v>
      </c>
      <c r="AB10" s="73">
        <v>1743.7249999999999</v>
      </c>
      <c r="AC10" s="73">
        <v>1647.598</v>
      </c>
      <c r="AD10" s="73">
        <v>2001.4870000000001</v>
      </c>
      <c r="AE10" s="75">
        <v>2137.9389999999999</v>
      </c>
      <c r="AF10" s="74">
        <v>2117.8049999999998</v>
      </c>
      <c r="AG10" s="74">
        <v>2238.5680000000002</v>
      </c>
      <c r="AH10" s="74">
        <v>2364.5509999999999</v>
      </c>
      <c r="AI10" s="74">
        <v>2474.33</v>
      </c>
      <c r="AJ10" s="74">
        <v>2583.8049999999998</v>
      </c>
      <c r="AK10" s="74">
        <v>2699.364</v>
      </c>
      <c r="AL10" s="13"/>
      <c r="AM10" s="13"/>
      <c r="AN10" s="13"/>
      <c r="AO10" s="13"/>
      <c r="AP10" s="13"/>
      <c r="AQ10" s="13"/>
      <c r="AR10" s="13"/>
      <c r="AS10" s="13"/>
      <c r="AT10" s="13"/>
      <c r="AU10" s="13"/>
      <c r="AV10" s="13"/>
      <c r="AW10" s="13"/>
      <c r="AX10" s="13"/>
    </row>
    <row r="11" spans="1:51" s="14" customFormat="1">
      <c r="A11" s="28" t="s">
        <v>2</v>
      </c>
      <c r="B11" s="3">
        <v>2.6549999999999998</v>
      </c>
      <c r="C11" s="3">
        <v>4.4939999999999998</v>
      </c>
      <c r="D11" s="3">
        <v>2.6779999999999999</v>
      </c>
      <c r="E11" s="3">
        <v>1.611</v>
      </c>
      <c r="F11" s="3">
        <v>4.28</v>
      </c>
      <c r="G11" s="3">
        <v>3.8820000000000001</v>
      </c>
      <c r="H11" s="3">
        <v>5.1630000000000003</v>
      </c>
      <c r="I11" s="3">
        <v>5.1829999999999998</v>
      </c>
      <c r="J11" s="3">
        <v>1.7709999999999999</v>
      </c>
      <c r="K11" s="3">
        <v>3.01</v>
      </c>
      <c r="L11" s="3">
        <v>1.802</v>
      </c>
      <c r="M11" s="3">
        <v>3.0859999999999999</v>
      </c>
      <c r="N11" s="3">
        <v>3.2010000000000001</v>
      </c>
      <c r="O11" s="3">
        <v>2.6230000000000002</v>
      </c>
      <c r="P11" s="3">
        <v>2.0630000000000002</v>
      </c>
      <c r="Q11" s="3">
        <v>1</v>
      </c>
      <c r="R11" s="3">
        <v>-2.95</v>
      </c>
      <c r="S11" s="31">
        <v>3.09</v>
      </c>
      <c r="T11" s="31">
        <v>3.1459999999999999</v>
      </c>
      <c r="U11" s="31">
        <v>1.7609999999999999</v>
      </c>
      <c r="V11" s="31">
        <v>2.3290000000000002</v>
      </c>
      <c r="W11" s="31">
        <v>2.87</v>
      </c>
      <c r="X11" s="31">
        <v>0.65900000000000003</v>
      </c>
      <c r="Y11" s="31">
        <v>1.0009999999999999</v>
      </c>
      <c r="Z11" s="31">
        <v>3.04</v>
      </c>
      <c r="AA11" s="31">
        <v>2.7770000000000001</v>
      </c>
      <c r="AB11" s="31">
        <v>1.8879999999999999</v>
      </c>
      <c r="AC11" s="31">
        <v>-5.0739999999999998</v>
      </c>
      <c r="AD11" s="31">
        <v>5.0119999999999996</v>
      </c>
      <c r="AE11" s="76">
        <v>3.4380000000000002</v>
      </c>
      <c r="AF11" s="32">
        <v>1.4</v>
      </c>
      <c r="AG11" s="32">
        <v>1.3</v>
      </c>
      <c r="AH11" s="32">
        <v>2.4</v>
      </c>
      <c r="AI11" s="32">
        <v>2</v>
      </c>
      <c r="AJ11" s="32">
        <v>1.8</v>
      </c>
      <c r="AK11" s="32">
        <v>1.9</v>
      </c>
      <c r="AL11" s="13"/>
      <c r="AM11" s="13"/>
      <c r="AN11" s="13"/>
      <c r="AO11" s="13"/>
      <c r="AP11" s="13"/>
      <c r="AQ11" s="13"/>
      <c r="AR11" s="13"/>
      <c r="AS11" s="13"/>
      <c r="AT11" s="13"/>
      <c r="AU11" s="13"/>
      <c r="AV11" s="13"/>
      <c r="AW11" s="13"/>
      <c r="AX11" s="13"/>
    </row>
    <row r="12" spans="1:51">
      <c r="A12" s="8"/>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row>
    <row r="13" spans="1:51" s="12" customFormat="1">
      <c r="A13" s="9" t="s">
        <v>23</v>
      </c>
      <c r="B13" s="9">
        <v>1993</v>
      </c>
      <c r="C13" s="9">
        <v>1994</v>
      </c>
      <c r="D13" s="9">
        <v>1995</v>
      </c>
      <c r="E13" s="9">
        <v>1996</v>
      </c>
      <c r="F13" s="9">
        <v>1997</v>
      </c>
      <c r="G13" s="9">
        <v>1998</v>
      </c>
      <c r="H13" s="9">
        <v>1999</v>
      </c>
      <c r="I13" s="9">
        <v>2000</v>
      </c>
      <c r="J13" s="9">
        <v>2001</v>
      </c>
      <c r="K13" s="9">
        <v>2002</v>
      </c>
      <c r="L13" s="9">
        <v>2003</v>
      </c>
      <c r="M13" s="9">
        <v>2004</v>
      </c>
      <c r="N13" s="9">
        <v>2005</v>
      </c>
      <c r="O13" s="9">
        <v>2006</v>
      </c>
      <c r="P13" s="9">
        <v>2007</v>
      </c>
      <c r="Q13" s="10">
        <v>2008</v>
      </c>
      <c r="R13" s="9">
        <v>2009</v>
      </c>
      <c r="S13" s="9">
        <v>2010</v>
      </c>
      <c r="T13" s="9">
        <v>2011</v>
      </c>
      <c r="U13" s="9">
        <v>2012</v>
      </c>
      <c r="V13" s="9">
        <v>2013</v>
      </c>
      <c r="W13" s="9">
        <v>2014</v>
      </c>
      <c r="X13" s="9">
        <v>2015</v>
      </c>
      <c r="Y13" s="9">
        <v>2016</v>
      </c>
      <c r="Z13" s="9">
        <v>2017</v>
      </c>
      <c r="AA13" s="9">
        <v>2018</v>
      </c>
      <c r="AB13" s="9">
        <v>2019</v>
      </c>
      <c r="AC13" s="9">
        <v>2020</v>
      </c>
      <c r="AD13" s="9">
        <v>2021</v>
      </c>
      <c r="AE13" s="9">
        <v>2022</v>
      </c>
      <c r="AF13" s="9">
        <v>2023</v>
      </c>
      <c r="AG13" s="9">
        <v>2024</v>
      </c>
      <c r="AH13" s="9">
        <v>2025</v>
      </c>
      <c r="AI13" s="9">
        <v>2026</v>
      </c>
      <c r="AJ13" s="9">
        <v>2027</v>
      </c>
      <c r="AK13" s="9">
        <v>2028</v>
      </c>
      <c r="AL13" s="11"/>
      <c r="AM13" s="11"/>
      <c r="AN13" s="11"/>
      <c r="AO13" s="11"/>
      <c r="AP13" s="11"/>
      <c r="AQ13" s="11"/>
      <c r="AR13" s="11"/>
      <c r="AS13" s="11"/>
      <c r="AT13" s="11"/>
      <c r="AU13" s="11"/>
      <c r="AV13" s="11"/>
      <c r="AW13" s="11"/>
      <c r="AX13" s="11"/>
      <c r="AY13" s="11"/>
    </row>
    <row r="14" spans="1:51" s="14" customFormat="1">
      <c r="A14" s="26" t="s">
        <v>10</v>
      </c>
      <c r="B14" s="1">
        <v>169.28560000000002</v>
      </c>
      <c r="C14" s="1">
        <v>190.94829999999999</v>
      </c>
      <c r="D14" s="1">
        <v>219.50110000000001</v>
      </c>
      <c r="E14" s="1">
        <v>234.68570000000003</v>
      </c>
      <c r="F14" s="1">
        <v>250.65879999999999</v>
      </c>
      <c r="G14" s="1">
        <v>254.3749</v>
      </c>
      <c r="H14" s="1">
        <v>284.6114</v>
      </c>
      <c r="I14" s="1">
        <v>329.25170000000003</v>
      </c>
      <c r="J14" s="1">
        <v>310.65309999999999</v>
      </c>
      <c r="K14" s="1">
        <v>304.38920000000002</v>
      </c>
      <c r="L14" s="1">
        <v>329.428</v>
      </c>
      <c r="M14" s="1">
        <v>380.29669999999999</v>
      </c>
      <c r="N14" s="1">
        <v>430.29509999999999</v>
      </c>
      <c r="O14" s="1">
        <v>464.76390000000004</v>
      </c>
      <c r="P14" s="1">
        <v>500.24849999999998</v>
      </c>
      <c r="Q14" s="1">
        <v>531.46960000000001</v>
      </c>
      <c r="R14" s="1">
        <v>390.38309999999996</v>
      </c>
      <c r="S14" s="1">
        <v>466.19971700000002</v>
      </c>
      <c r="T14" s="1">
        <v>538.94372300000009</v>
      </c>
      <c r="U14" s="1">
        <v>555.02290000000005</v>
      </c>
      <c r="V14" s="1">
        <v>560.11500000000001</v>
      </c>
      <c r="W14" s="1">
        <v>573.10540000000003</v>
      </c>
      <c r="X14" s="1">
        <v>495.91219999999998</v>
      </c>
      <c r="Y14" s="3">
        <v>481.41809999999998</v>
      </c>
      <c r="Z14" s="3">
        <v>518.71299999999997</v>
      </c>
      <c r="AA14" s="71">
        <v>557.60029999999995</v>
      </c>
      <c r="AB14" s="71">
        <v>564.0886999999999</v>
      </c>
      <c r="AC14" s="71">
        <v>489.0043</v>
      </c>
      <c r="AD14" s="71">
        <v>618.8759</v>
      </c>
      <c r="AE14" s="71">
        <v>721.45333966529995</v>
      </c>
      <c r="AF14" s="4">
        <v>697.3</v>
      </c>
      <c r="AG14" s="4">
        <v>717.8</v>
      </c>
      <c r="AH14" s="4">
        <v>741.3</v>
      </c>
      <c r="AI14" s="4">
        <v>758</v>
      </c>
      <c r="AJ14" s="4">
        <v>777.5</v>
      </c>
      <c r="AK14" s="4">
        <v>795.9</v>
      </c>
      <c r="AL14" s="13"/>
      <c r="AM14" s="13"/>
      <c r="AN14" s="13"/>
      <c r="AO14" s="13"/>
      <c r="AP14" s="13"/>
      <c r="AQ14" s="13"/>
      <c r="AR14" s="13"/>
      <c r="AS14" s="13"/>
      <c r="AT14" s="13"/>
      <c r="AU14" s="13"/>
      <c r="AV14" s="13"/>
      <c r="AW14" s="13"/>
      <c r="AX14" s="13"/>
    </row>
    <row r="15" spans="1:51" s="14" customFormat="1">
      <c r="A15" s="26" t="s">
        <v>11</v>
      </c>
      <c r="B15" s="1">
        <v>169.72720000000001</v>
      </c>
      <c r="C15" s="1">
        <v>184.68539999999999</v>
      </c>
      <c r="D15" s="1">
        <v>200.99020000000002</v>
      </c>
      <c r="E15" s="1">
        <v>210.25820000000002</v>
      </c>
      <c r="F15" s="1">
        <v>238.51050000000001</v>
      </c>
      <c r="G15" s="1">
        <v>242.77339999999998</v>
      </c>
      <c r="H15" s="1">
        <v>260.77589999999998</v>
      </c>
      <c r="I15" s="1">
        <v>288.0933</v>
      </c>
      <c r="J15" s="1">
        <v>269.97480000000002</v>
      </c>
      <c r="K15" s="1">
        <v>272.47949999999997</v>
      </c>
      <c r="L15" s="1">
        <v>297.35840000000002</v>
      </c>
      <c r="M15" s="1">
        <v>338.28359999999998</v>
      </c>
      <c r="N15" s="1">
        <v>384.91759999999999</v>
      </c>
      <c r="O15" s="1">
        <v>429.53820000000002</v>
      </c>
      <c r="P15" s="1">
        <v>469.28229999999996</v>
      </c>
      <c r="Q15" s="1">
        <v>504.81200000000001</v>
      </c>
      <c r="R15" s="1">
        <v>410.64029999999997</v>
      </c>
      <c r="S15" s="1">
        <v>502.82460000000003</v>
      </c>
      <c r="T15" s="1">
        <v>572.93200000000002</v>
      </c>
      <c r="U15" s="1">
        <v>589.57040000000006</v>
      </c>
      <c r="V15" s="1">
        <v>589.05399999999997</v>
      </c>
      <c r="W15" s="1">
        <v>589.45640000000003</v>
      </c>
      <c r="X15" s="1">
        <v>534.28729999999996</v>
      </c>
      <c r="Y15" s="3">
        <v>517.46019999999999</v>
      </c>
      <c r="Z15" s="3">
        <v>554.86649999999997</v>
      </c>
      <c r="AA15" s="71">
        <v>591.22289999999998</v>
      </c>
      <c r="AB15" s="71">
        <v>589.65160000000003</v>
      </c>
      <c r="AC15" s="71">
        <v>525.91309999999999</v>
      </c>
      <c r="AD15" s="71">
        <v>619.70510000000002</v>
      </c>
      <c r="AE15" s="71">
        <v>717.78086681249999</v>
      </c>
      <c r="AF15" s="4">
        <v>709.9</v>
      </c>
      <c r="AG15" s="4">
        <v>728.1</v>
      </c>
      <c r="AH15" s="4">
        <v>751.4</v>
      </c>
      <c r="AI15" s="4">
        <v>770.2</v>
      </c>
      <c r="AJ15" s="4">
        <v>793.6</v>
      </c>
      <c r="AK15" s="4">
        <v>825.7</v>
      </c>
      <c r="AL15" s="13"/>
      <c r="AM15" s="13"/>
      <c r="AN15" s="13"/>
      <c r="AO15" s="13"/>
      <c r="AP15" s="13"/>
      <c r="AQ15" s="13"/>
      <c r="AR15" s="13"/>
      <c r="AS15" s="13"/>
      <c r="AT15" s="13"/>
      <c r="AU15" s="13"/>
      <c r="AV15" s="13"/>
      <c r="AW15" s="13"/>
      <c r="AX15" s="13"/>
    </row>
    <row r="16" spans="1:51" s="14" customFormat="1">
      <c r="A16" s="26" t="s">
        <v>24</v>
      </c>
      <c r="B16" s="1">
        <f>+(B14*100)/B10</f>
        <v>29.447990216799479</v>
      </c>
      <c r="C16" s="1">
        <f t="shared" ref="C16:AF16" si="0">+(C14*100)/C10</f>
        <v>33.150861634936227</v>
      </c>
      <c r="D16" s="1">
        <f t="shared" si="0"/>
        <v>36.460583731850775</v>
      </c>
      <c r="E16" s="1">
        <f t="shared" si="0"/>
        <v>37.431488387078254</v>
      </c>
      <c r="F16" s="1">
        <f t="shared" si="0"/>
        <v>38.503123612730384</v>
      </c>
      <c r="G16" s="1">
        <f t="shared" si="0"/>
        <v>40.282847062102512</v>
      </c>
      <c r="H16" s="1">
        <f t="shared" si="0"/>
        <v>42.211678788813607</v>
      </c>
      <c r="I16" s="1">
        <f t="shared" si="0"/>
        <v>44.524700431789327</v>
      </c>
      <c r="J16" s="1">
        <f t="shared" si="0"/>
        <v>42.394815779202524</v>
      </c>
      <c r="K16" s="1">
        <f t="shared" si="0"/>
        <v>40.447059511375812</v>
      </c>
      <c r="L16" s="1">
        <f t="shared" si="0"/>
        <v>37.103263097667671</v>
      </c>
      <c r="M16" s="1">
        <f t="shared" si="0"/>
        <v>37.343483490855526</v>
      </c>
      <c r="N16" s="1">
        <f t="shared" si="0"/>
        <v>36.958899826755875</v>
      </c>
      <c r="O16" s="1">
        <f t="shared" si="0"/>
        <v>35.455100957240028</v>
      </c>
      <c r="P16" s="1">
        <f t="shared" si="0"/>
        <v>34.313585614110416</v>
      </c>
      <c r="Q16" s="1">
        <f t="shared" si="0"/>
        <v>34.453716903253749</v>
      </c>
      <c r="R16" s="1">
        <f t="shared" si="0"/>
        <v>28.477676809603462</v>
      </c>
      <c r="S16" s="1">
        <f t="shared" si="0"/>
        <v>28.825001282966838</v>
      </c>
      <c r="T16" s="1">
        <f t="shared" si="0"/>
        <v>30.052730093284723</v>
      </c>
      <c r="U16" s="1">
        <f t="shared" si="0"/>
        <v>30.356291587770915</v>
      </c>
      <c r="V16" s="1">
        <f t="shared" si="0"/>
        <v>30.332314340718998</v>
      </c>
      <c r="W16" s="1">
        <f t="shared" si="0"/>
        <v>31.737786660508565</v>
      </c>
      <c r="X16" s="1">
        <f t="shared" si="0"/>
        <v>31.860562232895688</v>
      </c>
      <c r="Y16" s="1">
        <f t="shared" si="0"/>
        <v>31.506502634823647</v>
      </c>
      <c r="Z16" s="1">
        <f t="shared" si="0"/>
        <v>31.451142508243056</v>
      </c>
      <c r="AA16" s="1">
        <f t="shared" si="0"/>
        <v>32.319034370834054</v>
      </c>
      <c r="AB16" s="1">
        <f t="shared" si="0"/>
        <v>32.349636553929081</v>
      </c>
      <c r="AC16" s="1">
        <f t="shared" si="0"/>
        <v>29.679830881076573</v>
      </c>
      <c r="AD16" s="1">
        <f t="shared" si="0"/>
        <v>30.920805381199074</v>
      </c>
      <c r="AE16" s="1">
        <f t="shared" si="0"/>
        <v>33.745272417281321</v>
      </c>
      <c r="AF16" s="2">
        <f t="shared" si="0"/>
        <v>32.925599854566407</v>
      </c>
      <c r="AG16" s="2">
        <f t="shared" ref="AG16:AI16" si="1">+(AG14*100)/AG10</f>
        <v>32.065141644122491</v>
      </c>
      <c r="AH16" s="2">
        <f t="shared" si="1"/>
        <v>31.350560846435538</v>
      </c>
      <c r="AI16" s="2">
        <f t="shared" si="1"/>
        <v>30.634555617076138</v>
      </c>
      <c r="AJ16" s="2">
        <f t="shared" ref="AJ16:AK16" si="2">+(AJ14*100)/AJ10</f>
        <v>30.091280108212501</v>
      </c>
      <c r="AK16" s="2">
        <f t="shared" si="2"/>
        <v>29.484723068100486</v>
      </c>
      <c r="AL16" s="13"/>
      <c r="AM16" s="13"/>
      <c r="AN16" s="13"/>
      <c r="AO16" s="13"/>
      <c r="AP16" s="13"/>
      <c r="AQ16" s="13"/>
      <c r="AR16" s="13"/>
      <c r="AS16" s="13"/>
      <c r="AT16" s="13"/>
      <c r="AU16" s="13"/>
      <c r="AV16" s="13"/>
      <c r="AW16" s="13"/>
      <c r="AX16" s="13"/>
    </row>
    <row r="17" spans="1:51" s="14" customFormat="1">
      <c r="A17" s="26" t="s">
        <v>25</v>
      </c>
      <c r="B17" s="1">
        <f>+(B15*100)/B10</f>
        <v>29.524808519595101</v>
      </c>
      <c r="C17" s="1">
        <f t="shared" ref="C17:AF17" si="3">+(C15*100)/C10</f>
        <v>32.063548831766767</v>
      </c>
      <c r="D17" s="1">
        <f t="shared" si="3"/>
        <v>33.385800874717411</v>
      </c>
      <c r="E17" s="1">
        <f t="shared" si="3"/>
        <v>33.535393812183599</v>
      </c>
      <c r="F17" s="1">
        <f t="shared" si="3"/>
        <v>36.637051100676025</v>
      </c>
      <c r="G17" s="1">
        <f t="shared" si="3"/>
        <v>38.445631793650385</v>
      </c>
      <c r="H17" s="1">
        <f t="shared" si="3"/>
        <v>38.676555214105186</v>
      </c>
      <c r="I17" s="1">
        <f t="shared" si="3"/>
        <v>38.958850869731613</v>
      </c>
      <c r="J17" s="1">
        <f t="shared" si="3"/>
        <v>36.843449851384221</v>
      </c>
      <c r="K17" s="1">
        <f t="shared" si="3"/>
        <v>36.206917170944052</v>
      </c>
      <c r="L17" s="1">
        <f t="shared" si="3"/>
        <v>33.491284740524492</v>
      </c>
      <c r="M17" s="1">
        <f t="shared" si="3"/>
        <v>33.217979624401622</v>
      </c>
      <c r="N17" s="1">
        <f t="shared" si="3"/>
        <v>33.061336324664829</v>
      </c>
      <c r="O17" s="1">
        <f t="shared" si="3"/>
        <v>32.767863954130597</v>
      </c>
      <c r="P17" s="1">
        <f t="shared" si="3"/>
        <v>32.18951856574612</v>
      </c>
      <c r="Q17" s="1">
        <f t="shared" si="3"/>
        <v>32.725577789144161</v>
      </c>
      <c r="R17" s="1">
        <f t="shared" si="3"/>
        <v>29.955399576463758</v>
      </c>
      <c r="S17" s="1">
        <f t="shared" si="3"/>
        <v>31.089507804457309</v>
      </c>
      <c r="T17" s="1">
        <f t="shared" si="3"/>
        <v>31.947993868379836</v>
      </c>
      <c r="U17" s="1">
        <f t="shared" si="3"/>
        <v>32.245824404576339</v>
      </c>
      <c r="V17" s="1">
        <f t="shared" si="3"/>
        <v>31.899469022714776</v>
      </c>
      <c r="W17" s="1">
        <f t="shared" si="3"/>
        <v>32.643282490221523</v>
      </c>
      <c r="X17" s="1">
        <f t="shared" si="3"/>
        <v>34.326023380541571</v>
      </c>
      <c r="Y17" s="1">
        <f t="shared" si="3"/>
        <v>33.865284987657034</v>
      </c>
      <c r="Z17" s="1">
        <f t="shared" si="3"/>
        <v>33.643238871109929</v>
      </c>
      <c r="AA17" s="1">
        <f t="shared" si="3"/>
        <v>34.267831681446708</v>
      </c>
      <c r="AB17" s="1">
        <f t="shared" si="3"/>
        <v>33.815630331617662</v>
      </c>
      <c r="AC17" s="1">
        <f t="shared" si="3"/>
        <v>31.91998897789388</v>
      </c>
      <c r="AD17" s="1">
        <f t="shared" si="3"/>
        <v>30.962234578590817</v>
      </c>
      <c r="AE17" s="1">
        <f t="shared" si="3"/>
        <v>33.57349610126856</v>
      </c>
      <c r="AF17" s="2">
        <f t="shared" si="3"/>
        <v>33.520555480792616</v>
      </c>
      <c r="AG17" s="2">
        <f t="shared" ref="AG17:AI17" si="4">+(AG15*100)/AG10</f>
        <v>32.525257218007226</v>
      </c>
      <c r="AH17" s="2">
        <f t="shared" si="4"/>
        <v>31.777703251061197</v>
      </c>
      <c r="AI17" s="2">
        <f t="shared" si="4"/>
        <v>31.127618385583169</v>
      </c>
      <c r="AJ17" s="2">
        <f t="shared" ref="AJ17:AK17" si="5">+(AJ15*100)/AJ10</f>
        <v>30.714392146466164</v>
      </c>
      <c r="AK17" s="2">
        <f t="shared" si="5"/>
        <v>30.58868681659828</v>
      </c>
      <c r="AL17" s="13"/>
      <c r="AM17" s="13"/>
      <c r="AN17" s="13"/>
      <c r="AO17" s="13"/>
      <c r="AP17" s="13"/>
      <c r="AQ17" s="13"/>
      <c r="AR17" s="13"/>
      <c r="AS17" s="13"/>
      <c r="AT17" s="13"/>
      <c r="AU17" s="13"/>
      <c r="AV17" s="13"/>
      <c r="AW17" s="13"/>
      <c r="AX17" s="13"/>
    </row>
    <row r="18" spans="1:51">
      <c r="A18" s="26" t="s">
        <v>12</v>
      </c>
      <c r="B18" s="35">
        <v>4731.5860000000002</v>
      </c>
      <c r="C18" s="35">
        <v>8204.1149999999998</v>
      </c>
      <c r="D18" s="35">
        <v>9254.7720000000008</v>
      </c>
      <c r="E18" s="35">
        <v>9633.7639999999992</v>
      </c>
      <c r="F18" s="35">
        <v>11525.183804942873</v>
      </c>
      <c r="G18" s="35">
        <v>22803.445997869843</v>
      </c>
      <c r="H18" s="35">
        <v>24744.065207002619</v>
      </c>
      <c r="I18" s="35">
        <v>66795.052218354205</v>
      </c>
      <c r="J18" s="35">
        <v>27663.42105942819</v>
      </c>
      <c r="K18" s="35">
        <v>22155.455866235057</v>
      </c>
      <c r="L18" s="35">
        <v>7482.2454587630709</v>
      </c>
      <c r="M18" s="35">
        <v>-445.03543373660665</v>
      </c>
      <c r="N18" s="35">
        <v>25691.556083712901</v>
      </c>
      <c r="O18" s="35">
        <v>60293.910222504303</v>
      </c>
      <c r="P18" s="35">
        <v>116820.5939856624</v>
      </c>
      <c r="Q18" s="35">
        <v>61552.519118308599</v>
      </c>
      <c r="R18" s="35">
        <v>22699.676318782302</v>
      </c>
      <c r="S18" s="55">
        <v>28400.442649685501</v>
      </c>
      <c r="T18" s="55">
        <v>39669.297879500496</v>
      </c>
      <c r="U18" s="55">
        <v>43111.006136983196</v>
      </c>
      <c r="V18" s="55">
        <v>69368.241209932603</v>
      </c>
      <c r="W18" s="55">
        <v>59005.2047974655</v>
      </c>
      <c r="X18" s="55">
        <v>43835.969940334202</v>
      </c>
      <c r="Y18" s="55">
        <v>36055.874232359201</v>
      </c>
      <c r="Z18" s="55">
        <v>22766.845925081299</v>
      </c>
      <c r="AA18" s="55">
        <v>37661.924745604701</v>
      </c>
      <c r="AB18" s="55">
        <v>50543.679383294897</v>
      </c>
      <c r="AC18" s="55">
        <v>26884.3301249</v>
      </c>
      <c r="AD18" s="55">
        <v>65658.752812277395</v>
      </c>
      <c r="AE18" s="55">
        <v>52633.196445789799</v>
      </c>
      <c r="AF18" s="33">
        <v>55000</v>
      </c>
      <c r="AG18" s="33">
        <v>57500</v>
      </c>
      <c r="AH18" s="33">
        <v>59000</v>
      </c>
      <c r="AI18" s="33">
        <v>61000</v>
      </c>
      <c r="AJ18" s="33">
        <v>62500</v>
      </c>
      <c r="AK18" s="33">
        <v>64000</v>
      </c>
      <c r="AL18" s="6"/>
      <c r="AM18" s="6"/>
      <c r="AN18" s="6"/>
      <c r="AO18" s="6"/>
      <c r="AP18" s="6"/>
      <c r="AQ18" s="6"/>
      <c r="AR18" s="6"/>
      <c r="AS18" s="6"/>
      <c r="AT18" s="6"/>
      <c r="AU18" s="6"/>
      <c r="AV18" s="6"/>
      <c r="AW18" s="6"/>
      <c r="AX18" s="6"/>
    </row>
    <row r="19" spans="1:51">
      <c r="A19" s="26" t="s">
        <v>9</v>
      </c>
      <c r="B19" s="3">
        <v>-3.8639999999999999</v>
      </c>
      <c r="C19" s="3">
        <v>-2.399</v>
      </c>
      <c r="D19" s="3">
        <v>-0.85699999999999998</v>
      </c>
      <c r="E19" s="3">
        <v>0.38600000000000001</v>
      </c>
      <c r="F19" s="3">
        <v>-1.3759999999999999</v>
      </c>
      <c r="G19" s="3">
        <v>-1.3959999999999999</v>
      </c>
      <c r="H19" s="3">
        <v>0.12</v>
      </c>
      <c r="I19" s="3">
        <v>2.504</v>
      </c>
      <c r="J19" s="3">
        <v>2.13</v>
      </c>
      <c r="K19" s="3">
        <v>1.6519999999999999</v>
      </c>
      <c r="L19" s="3">
        <v>1.1419999999999999</v>
      </c>
      <c r="M19" s="3">
        <v>2.27</v>
      </c>
      <c r="N19" s="3">
        <v>1.847</v>
      </c>
      <c r="O19" s="3">
        <v>1.3660000000000001</v>
      </c>
      <c r="P19" s="3">
        <v>0.75800000000000001</v>
      </c>
      <c r="Q19" s="3">
        <v>9.9000000000000005E-2</v>
      </c>
      <c r="R19" s="3">
        <v>-2.9470000000000001</v>
      </c>
      <c r="S19" s="31">
        <v>-3.5619999999999998</v>
      </c>
      <c r="T19" s="31">
        <v>-2.7120000000000002</v>
      </c>
      <c r="U19" s="31">
        <v>-3.5339999999999998</v>
      </c>
      <c r="V19" s="31">
        <v>-3.141</v>
      </c>
      <c r="W19" s="31">
        <v>-2.3199999999999998</v>
      </c>
      <c r="X19" s="31">
        <v>-3.4950000000000001</v>
      </c>
      <c r="Y19" s="31">
        <v>-3.0880000000000001</v>
      </c>
      <c r="Z19" s="31">
        <v>-2.8029999999999999</v>
      </c>
      <c r="AA19" s="31">
        <v>-2.3769999999999998</v>
      </c>
      <c r="AB19" s="31">
        <v>-1.9530000000000001</v>
      </c>
      <c r="AC19" s="31">
        <v>-2.153</v>
      </c>
      <c r="AD19" s="31">
        <v>-0.26900000000000002</v>
      </c>
      <c r="AE19" s="76">
        <v>-0.32700000000000001</v>
      </c>
      <c r="AF19" s="32">
        <v>-1.2</v>
      </c>
      <c r="AG19" s="32">
        <v>-0.7</v>
      </c>
      <c r="AH19" s="32">
        <v>-1.8</v>
      </c>
      <c r="AI19" s="32">
        <v>-1.7</v>
      </c>
      <c r="AJ19" s="32">
        <v>-1.4</v>
      </c>
      <c r="AK19" s="32">
        <v>-1.8</v>
      </c>
      <c r="AL19" s="6"/>
      <c r="AM19" s="6"/>
      <c r="AN19" s="6"/>
      <c r="AO19" s="6"/>
      <c r="AP19" s="6"/>
      <c r="AQ19" s="6"/>
      <c r="AR19" s="6"/>
      <c r="AS19" s="6"/>
      <c r="AT19" s="6"/>
      <c r="AU19" s="6"/>
      <c r="AV19" s="6"/>
      <c r="AW19" s="6"/>
      <c r="AX19" s="6"/>
    </row>
    <row r="20" spans="1:51">
      <c r="A20" s="8"/>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row>
    <row r="21" spans="1:51" s="12" customFormat="1">
      <c r="A21" s="9" t="s">
        <v>26</v>
      </c>
      <c r="B21" s="9">
        <v>1993</v>
      </c>
      <c r="C21" s="9">
        <v>1994</v>
      </c>
      <c r="D21" s="9">
        <v>1995</v>
      </c>
      <c r="E21" s="9">
        <v>1996</v>
      </c>
      <c r="F21" s="9">
        <v>1997</v>
      </c>
      <c r="G21" s="9">
        <v>1998</v>
      </c>
      <c r="H21" s="9">
        <v>1999</v>
      </c>
      <c r="I21" s="9">
        <v>2000</v>
      </c>
      <c r="J21" s="9">
        <v>2001</v>
      </c>
      <c r="K21" s="9">
        <v>2002</v>
      </c>
      <c r="L21" s="9">
        <v>2003</v>
      </c>
      <c r="M21" s="9">
        <v>2004</v>
      </c>
      <c r="N21" s="9">
        <v>2005</v>
      </c>
      <c r="O21" s="9">
        <v>2006</v>
      </c>
      <c r="P21" s="9">
        <v>2007</v>
      </c>
      <c r="Q21" s="10">
        <v>2008</v>
      </c>
      <c r="R21" s="9">
        <v>2009</v>
      </c>
      <c r="S21" s="9">
        <v>2010</v>
      </c>
      <c r="T21" s="9">
        <v>2011</v>
      </c>
      <c r="U21" s="9">
        <v>2012</v>
      </c>
      <c r="V21" s="9">
        <v>2013</v>
      </c>
      <c r="W21" s="9">
        <v>2014</v>
      </c>
      <c r="X21" s="9">
        <v>2015</v>
      </c>
      <c r="Y21" s="9">
        <v>2016</v>
      </c>
      <c r="Z21" s="9">
        <v>2017</v>
      </c>
      <c r="AA21" s="9">
        <v>2018</v>
      </c>
      <c r="AB21" s="9">
        <v>2019</v>
      </c>
      <c r="AC21" s="9">
        <v>2020</v>
      </c>
      <c r="AD21" s="9">
        <v>2021</v>
      </c>
      <c r="AE21" s="9">
        <v>2022</v>
      </c>
      <c r="AF21" s="9">
        <v>2023</v>
      </c>
      <c r="AG21" s="9">
        <v>2024</v>
      </c>
      <c r="AH21" s="9">
        <v>2025</v>
      </c>
      <c r="AI21" s="9">
        <v>2026</v>
      </c>
      <c r="AJ21" s="9">
        <v>2027</v>
      </c>
      <c r="AK21" s="9">
        <v>2028</v>
      </c>
      <c r="AL21" s="11"/>
      <c r="AM21" s="11"/>
      <c r="AN21" s="11"/>
      <c r="AO21" s="11"/>
      <c r="AP21" s="11"/>
      <c r="AQ21" s="11"/>
      <c r="AR21" s="11"/>
      <c r="AS21" s="11"/>
      <c r="AT21" s="11"/>
      <c r="AU21" s="11"/>
      <c r="AV21" s="11"/>
      <c r="AW21" s="11"/>
      <c r="AX21" s="11"/>
      <c r="AY21" s="11"/>
    </row>
    <row r="22" spans="1:51" s="14" customFormat="1">
      <c r="A22" s="26" t="s">
        <v>5</v>
      </c>
      <c r="B22" s="21">
        <v>1.32</v>
      </c>
      <c r="C22" s="21">
        <v>1.4</v>
      </c>
      <c r="D22" s="21">
        <v>1.36</v>
      </c>
      <c r="E22" s="21">
        <v>1.37</v>
      </c>
      <c r="F22" s="21">
        <v>1.43</v>
      </c>
      <c r="G22" s="21">
        <v>1.54</v>
      </c>
      <c r="H22" s="21">
        <v>1.45</v>
      </c>
      <c r="I22" s="21">
        <v>1.5</v>
      </c>
      <c r="J22" s="21">
        <v>1.59</v>
      </c>
      <c r="K22" s="21">
        <v>1.58</v>
      </c>
      <c r="L22" s="21">
        <v>1.29</v>
      </c>
      <c r="M22" s="21">
        <v>1.2</v>
      </c>
      <c r="N22" s="21">
        <v>1.17</v>
      </c>
      <c r="O22" s="21">
        <v>1.17</v>
      </c>
      <c r="P22" s="38">
        <v>0.98</v>
      </c>
      <c r="Q22" s="39">
        <v>1.22</v>
      </c>
      <c r="R22" s="21">
        <v>1.05</v>
      </c>
      <c r="S22" s="21">
        <v>1</v>
      </c>
      <c r="T22" s="21">
        <v>1.02</v>
      </c>
      <c r="U22" s="21">
        <v>0.99</v>
      </c>
      <c r="V22" s="21">
        <v>1.07</v>
      </c>
      <c r="W22" s="21">
        <v>1.17</v>
      </c>
      <c r="X22" s="21">
        <v>1.39</v>
      </c>
      <c r="Y22" s="21">
        <v>1.35</v>
      </c>
      <c r="Z22" s="21">
        <v>1.26</v>
      </c>
      <c r="AA22" s="56">
        <v>1.36</v>
      </c>
      <c r="AB22" s="56">
        <v>1.31</v>
      </c>
      <c r="AC22" s="56">
        <v>1.28</v>
      </c>
      <c r="AD22" s="56">
        <v>1.27</v>
      </c>
      <c r="AE22" s="56">
        <v>1.35</v>
      </c>
      <c r="AF22" s="5">
        <v>1.34</v>
      </c>
      <c r="AG22" s="66">
        <v>1.32</v>
      </c>
      <c r="AH22" s="66">
        <v>1.33</v>
      </c>
      <c r="AI22" s="66">
        <v>1.36</v>
      </c>
      <c r="AJ22" s="66">
        <v>1.37</v>
      </c>
      <c r="AK22" s="66">
        <v>1.4</v>
      </c>
      <c r="AL22" s="13"/>
      <c r="AM22" s="13"/>
      <c r="AN22" s="13"/>
      <c r="AO22" s="13"/>
      <c r="AP22" s="13"/>
      <c r="AQ22" s="13"/>
      <c r="AR22" s="13"/>
      <c r="AS22" s="13"/>
      <c r="AT22" s="13"/>
      <c r="AU22" s="13"/>
      <c r="AV22" s="13"/>
      <c r="AW22" s="13"/>
      <c r="AX22" s="13"/>
    </row>
    <row r="23" spans="1:51" s="14" customFormat="1">
      <c r="A23" s="26" t="s">
        <v>6</v>
      </c>
      <c r="B23" s="21">
        <v>1.48</v>
      </c>
      <c r="C23" s="21">
        <v>1.72</v>
      </c>
      <c r="D23" s="21">
        <v>1.75</v>
      </c>
      <c r="E23" s="21">
        <v>1.71</v>
      </c>
      <c r="F23" s="21">
        <v>1.58</v>
      </c>
      <c r="G23" s="21">
        <v>1.8</v>
      </c>
      <c r="H23" s="21">
        <v>1.45</v>
      </c>
      <c r="I23" s="21">
        <v>1.41</v>
      </c>
      <c r="J23" s="21">
        <v>1.41</v>
      </c>
      <c r="K23" s="21">
        <v>1.65</v>
      </c>
      <c r="L23" s="21">
        <v>1.63</v>
      </c>
      <c r="M23" s="21">
        <v>1.639344262295082</v>
      </c>
      <c r="N23" s="21">
        <v>1.4039999999999999</v>
      </c>
      <c r="O23" s="21">
        <v>1.5444</v>
      </c>
      <c r="P23" s="21">
        <v>1.4406000000000001</v>
      </c>
      <c r="Q23" s="36">
        <v>1.7183098591549297</v>
      </c>
      <c r="R23" s="21">
        <v>1.5750000000000002</v>
      </c>
      <c r="S23" s="21">
        <v>1.32</v>
      </c>
      <c r="T23" s="21">
        <v>1.3260000000000001</v>
      </c>
      <c r="U23" s="21">
        <v>1.3068</v>
      </c>
      <c r="V23" s="21">
        <v>1.4659000000000002</v>
      </c>
      <c r="W23" s="21">
        <v>1.4273999999999998</v>
      </c>
      <c r="X23" s="21">
        <v>1.4734</v>
      </c>
      <c r="Y23" s="21">
        <v>1.4175000000000002</v>
      </c>
      <c r="Z23" s="21">
        <v>1.512</v>
      </c>
      <c r="AA23" s="56">
        <v>1.5504</v>
      </c>
      <c r="AB23" s="56">
        <v>1.4672000000000003</v>
      </c>
      <c r="AC23" s="56">
        <v>1.5616000000000001</v>
      </c>
      <c r="AD23" s="56">
        <v>1.4350999999999998</v>
      </c>
      <c r="AE23" s="56">
        <v>1.35</v>
      </c>
      <c r="AF23" s="5">
        <v>1.34</v>
      </c>
      <c r="AG23" s="67">
        <v>1.32</v>
      </c>
      <c r="AH23" s="67">
        <v>1.33</v>
      </c>
      <c r="AI23" s="67">
        <v>1.36</v>
      </c>
      <c r="AJ23" s="67">
        <v>1.37</v>
      </c>
      <c r="AK23" s="67">
        <v>1.4</v>
      </c>
      <c r="AL23" s="13"/>
      <c r="AM23" s="13"/>
      <c r="AN23" s="13"/>
      <c r="AO23" s="13"/>
      <c r="AP23" s="13"/>
      <c r="AQ23" s="13"/>
      <c r="AR23" s="13"/>
      <c r="AS23" s="13"/>
      <c r="AT23" s="13"/>
      <c r="AU23" s="13"/>
      <c r="AV23" s="13"/>
      <c r="AW23" s="13"/>
      <c r="AX23" s="13"/>
    </row>
    <row r="24" spans="1:51" s="14" customFormat="1">
      <c r="A24" s="26" t="s">
        <v>7</v>
      </c>
      <c r="B24" s="21">
        <v>6</v>
      </c>
      <c r="C24" s="21">
        <v>7</v>
      </c>
      <c r="D24" s="21">
        <v>8.5</v>
      </c>
      <c r="E24" s="21">
        <v>6</v>
      </c>
      <c r="F24" s="21">
        <v>5</v>
      </c>
      <c r="G24" s="21">
        <v>5</v>
      </c>
      <c r="H24" s="21">
        <v>4.75</v>
      </c>
      <c r="I24" s="21">
        <v>5.75</v>
      </c>
      <c r="J24" s="21">
        <v>2.25</v>
      </c>
      <c r="K24" s="21">
        <v>2.75</v>
      </c>
      <c r="L24" s="21">
        <v>2.75</v>
      </c>
      <c r="M24" s="21">
        <v>2.5</v>
      </c>
      <c r="N24" s="21">
        <v>3.25</v>
      </c>
      <c r="O24" s="21">
        <v>4.25</v>
      </c>
      <c r="P24" s="21">
        <v>4.5</v>
      </c>
      <c r="Q24" s="36">
        <v>1.75</v>
      </c>
      <c r="R24" s="21">
        <v>0.25</v>
      </c>
      <c r="S24" s="21">
        <v>1</v>
      </c>
      <c r="T24" s="21">
        <v>1</v>
      </c>
      <c r="U24" s="21">
        <v>1</v>
      </c>
      <c r="V24" s="21">
        <v>1</v>
      </c>
      <c r="W24" s="21">
        <v>0.5</v>
      </c>
      <c r="X24" s="21">
        <v>0.5</v>
      </c>
      <c r="Y24" s="21">
        <v>0.5</v>
      </c>
      <c r="Z24" s="21">
        <v>1</v>
      </c>
      <c r="AA24" s="56">
        <v>1.75</v>
      </c>
      <c r="AB24" s="56">
        <v>1.75</v>
      </c>
      <c r="AC24" s="56">
        <v>0.25</v>
      </c>
      <c r="AD24" s="56">
        <v>0.25</v>
      </c>
      <c r="AE24" s="56">
        <v>4.25</v>
      </c>
      <c r="AF24" s="5">
        <v>5</v>
      </c>
      <c r="AG24" s="66">
        <v>4.25</v>
      </c>
      <c r="AH24" s="66">
        <v>3</v>
      </c>
      <c r="AI24" s="66">
        <v>2</v>
      </c>
      <c r="AJ24" s="66">
        <v>1</v>
      </c>
      <c r="AK24" s="66">
        <v>1</v>
      </c>
      <c r="AL24" s="13"/>
      <c r="AM24" s="13"/>
      <c r="AN24" s="13"/>
      <c r="AO24" s="13"/>
      <c r="AP24" s="13"/>
      <c r="AQ24" s="13"/>
      <c r="AR24" s="13"/>
      <c r="AS24" s="13"/>
      <c r="AT24" s="13"/>
      <c r="AU24" s="13"/>
      <c r="AV24" s="13"/>
      <c r="AW24" s="13"/>
      <c r="AX24" s="13"/>
    </row>
    <row r="25" spans="1:51">
      <c r="A25" s="8"/>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row>
    <row r="26" spans="1:51" s="12" customFormat="1">
      <c r="A26" s="9" t="s">
        <v>27</v>
      </c>
      <c r="B26" s="9">
        <v>1993</v>
      </c>
      <c r="C26" s="9">
        <v>1994</v>
      </c>
      <c r="D26" s="9">
        <v>1995</v>
      </c>
      <c r="E26" s="9">
        <v>1996</v>
      </c>
      <c r="F26" s="9">
        <v>1997</v>
      </c>
      <c r="G26" s="9">
        <v>1998</v>
      </c>
      <c r="H26" s="9">
        <v>1999</v>
      </c>
      <c r="I26" s="9">
        <v>2000</v>
      </c>
      <c r="J26" s="9">
        <v>2001</v>
      </c>
      <c r="K26" s="9">
        <v>2002</v>
      </c>
      <c r="L26" s="9">
        <v>2003</v>
      </c>
      <c r="M26" s="9">
        <v>2004</v>
      </c>
      <c r="N26" s="9">
        <v>2005</v>
      </c>
      <c r="O26" s="9">
        <v>2006</v>
      </c>
      <c r="P26" s="9">
        <v>2007</v>
      </c>
      <c r="Q26" s="10">
        <v>2008</v>
      </c>
      <c r="R26" s="9">
        <v>2009</v>
      </c>
      <c r="S26" s="9">
        <v>2010</v>
      </c>
      <c r="T26" s="9">
        <v>2011</v>
      </c>
      <c r="U26" s="9">
        <v>2012</v>
      </c>
      <c r="V26" s="9">
        <v>2013</v>
      </c>
      <c r="W26" s="9">
        <v>2014</v>
      </c>
      <c r="X26" s="9">
        <v>2015</v>
      </c>
      <c r="Y26" s="9">
        <v>2016</v>
      </c>
      <c r="Z26" s="9">
        <v>2017</v>
      </c>
      <c r="AA26" s="9">
        <v>2018</v>
      </c>
      <c r="AB26" s="9">
        <v>2019</v>
      </c>
      <c r="AC26" s="9">
        <v>2020</v>
      </c>
      <c r="AD26" s="9">
        <v>2021</v>
      </c>
      <c r="AE26" s="9">
        <v>2022</v>
      </c>
      <c r="AF26" s="9">
        <v>2023</v>
      </c>
      <c r="AG26" s="9">
        <v>2024</v>
      </c>
      <c r="AH26" s="9">
        <v>2025</v>
      </c>
      <c r="AI26" s="9">
        <v>2026</v>
      </c>
      <c r="AJ26" s="9">
        <v>2027</v>
      </c>
      <c r="AK26" s="9">
        <v>2028</v>
      </c>
      <c r="AL26" s="11"/>
      <c r="AM26" s="11"/>
      <c r="AN26" s="11"/>
      <c r="AO26" s="11"/>
      <c r="AP26" s="11"/>
      <c r="AQ26" s="11"/>
      <c r="AR26" s="11"/>
      <c r="AS26" s="11"/>
      <c r="AT26" s="11"/>
      <c r="AU26" s="11"/>
      <c r="AV26" s="11"/>
      <c r="AW26" s="11"/>
      <c r="AX26" s="11"/>
      <c r="AY26" s="11"/>
    </row>
    <row r="27" spans="1:51" s="14" customFormat="1">
      <c r="A27" s="26" t="s">
        <v>4</v>
      </c>
      <c r="B27" s="3">
        <v>1.865</v>
      </c>
      <c r="C27" s="3">
        <v>0.13600000000000001</v>
      </c>
      <c r="D27" s="3">
        <v>2.1890000000000001</v>
      </c>
      <c r="E27" s="3">
        <v>1.58</v>
      </c>
      <c r="F27" s="3">
        <v>1.6120000000000001</v>
      </c>
      <c r="G27" s="3">
        <v>0.98699999999999999</v>
      </c>
      <c r="H27" s="3">
        <v>1.744</v>
      </c>
      <c r="I27" s="3">
        <v>2.738</v>
      </c>
      <c r="J27" s="3">
        <v>2.5070000000000001</v>
      </c>
      <c r="K27" s="3">
        <v>2.2759999999999998</v>
      </c>
      <c r="L27" s="3">
        <v>2.742</v>
      </c>
      <c r="M27" s="3">
        <v>1.841</v>
      </c>
      <c r="N27" s="3">
        <v>2.23</v>
      </c>
      <c r="O27" s="3">
        <v>2.0179999999999998</v>
      </c>
      <c r="P27" s="3">
        <v>2.1309999999999998</v>
      </c>
      <c r="Q27" s="3">
        <v>2.3849999999999998</v>
      </c>
      <c r="R27" s="3">
        <v>0.29899999999999999</v>
      </c>
      <c r="S27" s="31">
        <v>1.7769999999999999</v>
      </c>
      <c r="T27" s="31">
        <v>2.9119999999999999</v>
      </c>
      <c r="U27" s="31">
        <v>1.516</v>
      </c>
      <c r="V27" s="31">
        <v>0.93799999999999994</v>
      </c>
      <c r="W27" s="31">
        <v>1.907</v>
      </c>
      <c r="X27" s="31">
        <v>1.125</v>
      </c>
      <c r="Y27" s="31">
        <v>1.429</v>
      </c>
      <c r="Z27" s="31">
        <v>1.597</v>
      </c>
      <c r="AA27" s="31">
        <v>2.2679999999999998</v>
      </c>
      <c r="AB27" s="31">
        <v>1.9490000000000001</v>
      </c>
      <c r="AC27" s="31">
        <v>0.71699999999999997</v>
      </c>
      <c r="AD27" s="31">
        <v>3.4009999999999998</v>
      </c>
      <c r="AE27" s="76">
        <v>6.7969999999999997</v>
      </c>
      <c r="AF27" s="32">
        <v>3.6</v>
      </c>
      <c r="AG27" s="32">
        <v>2.1</v>
      </c>
      <c r="AH27" s="32">
        <v>2</v>
      </c>
      <c r="AI27" s="32">
        <v>1.8</v>
      </c>
      <c r="AJ27" s="32">
        <v>1.6</v>
      </c>
      <c r="AK27" s="32">
        <v>1.5</v>
      </c>
      <c r="AL27" s="13"/>
      <c r="AM27" s="13"/>
      <c r="AN27" s="13"/>
      <c r="AO27" s="13"/>
      <c r="AP27" s="13"/>
      <c r="AQ27" s="13"/>
      <c r="AR27" s="13"/>
      <c r="AS27" s="13"/>
      <c r="AT27" s="13"/>
      <c r="AU27" s="13"/>
      <c r="AV27" s="13"/>
      <c r="AW27" s="13"/>
      <c r="AX27" s="13"/>
    </row>
    <row r="28" spans="1:51">
      <c r="A28" s="8"/>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row>
    <row r="29" spans="1:51" s="12" customFormat="1">
      <c r="A29" s="9" t="s">
        <v>28</v>
      </c>
      <c r="B29" s="9">
        <v>1993</v>
      </c>
      <c r="C29" s="9">
        <v>1994</v>
      </c>
      <c r="D29" s="9">
        <v>1995</v>
      </c>
      <c r="E29" s="9">
        <v>1996</v>
      </c>
      <c r="F29" s="9">
        <v>1997</v>
      </c>
      <c r="G29" s="9">
        <v>1998</v>
      </c>
      <c r="H29" s="9">
        <v>1999</v>
      </c>
      <c r="I29" s="9">
        <v>2000</v>
      </c>
      <c r="J29" s="9">
        <v>2001</v>
      </c>
      <c r="K29" s="9">
        <v>2002</v>
      </c>
      <c r="L29" s="9">
        <v>2003</v>
      </c>
      <c r="M29" s="9">
        <v>2004</v>
      </c>
      <c r="N29" s="9">
        <v>2005</v>
      </c>
      <c r="O29" s="9">
        <v>2006</v>
      </c>
      <c r="P29" s="9">
        <v>2007</v>
      </c>
      <c r="Q29" s="10">
        <v>2008</v>
      </c>
      <c r="R29" s="9">
        <v>2009</v>
      </c>
      <c r="S29" s="9">
        <v>2010</v>
      </c>
      <c r="T29" s="9">
        <v>2011</v>
      </c>
      <c r="U29" s="9">
        <v>2012</v>
      </c>
      <c r="V29" s="9">
        <v>2013</v>
      </c>
      <c r="W29" s="9">
        <v>2014</v>
      </c>
      <c r="X29" s="9">
        <v>2015</v>
      </c>
      <c r="Y29" s="9">
        <v>2016</v>
      </c>
      <c r="Z29" s="9">
        <v>2017</v>
      </c>
      <c r="AA29" s="9">
        <v>2018</v>
      </c>
      <c r="AB29" s="9">
        <v>2019</v>
      </c>
      <c r="AC29" s="9">
        <v>2020</v>
      </c>
      <c r="AD29" s="9">
        <v>2021</v>
      </c>
      <c r="AE29" s="9">
        <v>2022</v>
      </c>
      <c r="AF29" s="9">
        <v>2023</v>
      </c>
      <c r="AG29" s="9">
        <v>2024</v>
      </c>
      <c r="AH29" s="9">
        <v>2025</v>
      </c>
      <c r="AI29" s="9">
        <v>2026</v>
      </c>
      <c r="AJ29" s="9">
        <v>2027</v>
      </c>
      <c r="AK29" s="9">
        <v>2028</v>
      </c>
      <c r="AL29" s="11"/>
      <c r="AM29" s="11"/>
      <c r="AN29" s="11"/>
      <c r="AO29" s="11"/>
      <c r="AP29" s="11"/>
      <c r="AQ29" s="11"/>
      <c r="AR29" s="11"/>
      <c r="AS29" s="11"/>
      <c r="AT29" s="11"/>
      <c r="AU29" s="11"/>
      <c r="AV29" s="11"/>
      <c r="AW29" s="11"/>
      <c r="AX29" s="11"/>
      <c r="AY29" s="11"/>
    </row>
    <row r="30" spans="1:51" s="14" customFormat="1">
      <c r="A30" s="26" t="s">
        <v>3</v>
      </c>
      <c r="B30" s="3">
        <v>4.5</v>
      </c>
      <c r="C30" s="3">
        <v>6.5</v>
      </c>
      <c r="D30" s="3">
        <v>4.5</v>
      </c>
      <c r="E30" s="3">
        <v>1.7</v>
      </c>
      <c r="F30" s="3">
        <v>5.5</v>
      </c>
      <c r="G30" s="3">
        <v>2.2999999999999998</v>
      </c>
      <c r="H30" s="3">
        <v>5.6</v>
      </c>
      <c r="I30" s="3">
        <v>5.5</v>
      </c>
      <c r="J30" s="3">
        <v>-3.4</v>
      </c>
      <c r="K30" s="3">
        <v>1.7</v>
      </c>
      <c r="L30" s="24">
        <v>9.3924694273256032E-2</v>
      </c>
      <c r="M30" s="24">
        <v>1.6457198846827721</v>
      </c>
      <c r="N30" s="24">
        <v>1.951639095068278</v>
      </c>
      <c r="O30" s="24">
        <v>-0.58075683852999427</v>
      </c>
      <c r="P30" s="24">
        <v>-0.81532175764203441</v>
      </c>
      <c r="Q30" s="24">
        <v>-5.6309927717952544</v>
      </c>
      <c r="R30" s="24">
        <v>-10.66704182640264</v>
      </c>
      <c r="S30" s="24">
        <v>5.7954023491327389</v>
      </c>
      <c r="T30" s="3">
        <v>4.3</v>
      </c>
      <c r="U30" s="3">
        <v>-0.8</v>
      </c>
      <c r="V30" s="3">
        <v>2.4</v>
      </c>
      <c r="W30" s="3">
        <v>5.0999999999999996</v>
      </c>
      <c r="X30" s="3">
        <v>-0.5</v>
      </c>
      <c r="Y30" s="3">
        <v>0.6</v>
      </c>
      <c r="Z30" s="3">
        <v>6</v>
      </c>
      <c r="AA30" s="71">
        <v>3.8</v>
      </c>
      <c r="AB30" s="71">
        <v>0.7</v>
      </c>
      <c r="AC30" s="71">
        <v>-8.9</v>
      </c>
      <c r="AD30" s="71">
        <v>6.8</v>
      </c>
      <c r="AE30" s="71">
        <v>2</v>
      </c>
      <c r="AF30" s="4">
        <v>3.4</v>
      </c>
      <c r="AG30" s="68">
        <v>2.5</v>
      </c>
      <c r="AH30" s="68">
        <v>3</v>
      </c>
      <c r="AI30" s="68">
        <v>2.1</v>
      </c>
      <c r="AJ30" s="68">
        <v>2.5</v>
      </c>
      <c r="AK30" s="68">
        <v>2</v>
      </c>
      <c r="AL30" s="13"/>
      <c r="AM30" s="13"/>
      <c r="AN30" s="13"/>
      <c r="AO30" s="13"/>
      <c r="AP30" s="13"/>
      <c r="AQ30" s="13"/>
      <c r="AR30" s="13"/>
      <c r="AS30" s="13"/>
      <c r="AT30" s="13"/>
      <c r="AU30" s="13"/>
      <c r="AV30" s="13"/>
      <c r="AW30" s="13"/>
      <c r="AX30" s="13"/>
    </row>
    <row r="31" spans="1:51">
      <c r="A31" s="8"/>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row>
    <row r="32" spans="1:51" s="12" customFormat="1">
      <c r="A32" s="9" t="s">
        <v>29</v>
      </c>
      <c r="B32" s="9">
        <v>1993</v>
      </c>
      <c r="C32" s="9">
        <v>1994</v>
      </c>
      <c r="D32" s="9">
        <v>1995</v>
      </c>
      <c r="E32" s="9">
        <v>1996</v>
      </c>
      <c r="F32" s="9">
        <v>1997</v>
      </c>
      <c r="G32" s="9">
        <v>1998</v>
      </c>
      <c r="H32" s="9">
        <v>1999</v>
      </c>
      <c r="I32" s="9">
        <v>2000</v>
      </c>
      <c r="J32" s="9">
        <v>2001</v>
      </c>
      <c r="K32" s="9">
        <v>2002</v>
      </c>
      <c r="L32" s="9">
        <v>2003</v>
      </c>
      <c r="M32" s="9">
        <v>2004</v>
      </c>
      <c r="N32" s="9">
        <v>2005</v>
      </c>
      <c r="O32" s="9">
        <v>2006</v>
      </c>
      <c r="P32" s="9">
        <v>2007</v>
      </c>
      <c r="Q32" s="10">
        <v>2008</v>
      </c>
      <c r="R32" s="9">
        <v>2009</v>
      </c>
      <c r="S32" s="9">
        <v>2010</v>
      </c>
      <c r="T32" s="9">
        <v>2011</v>
      </c>
      <c r="U32" s="9">
        <v>2012</v>
      </c>
      <c r="V32" s="9">
        <v>2013</v>
      </c>
      <c r="W32" s="9">
        <v>2014</v>
      </c>
      <c r="X32" s="9">
        <v>2015</v>
      </c>
      <c r="Y32" s="9">
        <v>2016</v>
      </c>
      <c r="Z32" s="9">
        <v>2017</v>
      </c>
      <c r="AA32" s="9">
        <v>2018</v>
      </c>
      <c r="AB32" s="9">
        <v>2019</v>
      </c>
      <c r="AC32" s="9">
        <v>2020</v>
      </c>
      <c r="AD32" s="9">
        <v>2021</v>
      </c>
      <c r="AE32" s="9">
        <v>2022</v>
      </c>
      <c r="AF32" s="9">
        <v>2023</v>
      </c>
      <c r="AG32" s="9">
        <v>2024</v>
      </c>
      <c r="AH32" s="9">
        <v>2025</v>
      </c>
      <c r="AI32" s="9">
        <v>2026</v>
      </c>
      <c r="AJ32" s="9">
        <v>2027</v>
      </c>
      <c r="AK32" s="9">
        <v>2028</v>
      </c>
      <c r="AL32" s="11"/>
      <c r="AM32" s="11"/>
      <c r="AN32" s="11"/>
      <c r="AO32" s="11"/>
      <c r="AP32" s="11"/>
      <c r="AQ32" s="11"/>
      <c r="AR32" s="11"/>
      <c r="AS32" s="11"/>
      <c r="AT32" s="11"/>
      <c r="AU32" s="11"/>
      <c r="AV32" s="11"/>
      <c r="AW32" s="11"/>
      <c r="AX32" s="11"/>
      <c r="AY32" s="11"/>
    </row>
    <row r="33" spans="1:51" s="14" customFormat="1">
      <c r="A33" s="27" t="s">
        <v>13</v>
      </c>
      <c r="B33" s="3">
        <v>-8.9640000000000004</v>
      </c>
      <c r="C33" s="3">
        <v>-6.9580000000000002</v>
      </c>
      <c r="D33" s="3">
        <v>-5.5069999999999997</v>
      </c>
      <c r="E33" s="3">
        <v>-3.0630000000000002</v>
      </c>
      <c r="F33" s="3">
        <v>3.9E-2</v>
      </c>
      <c r="G33" s="3">
        <v>0.14299999999999999</v>
      </c>
      <c r="H33" s="3">
        <v>1.661</v>
      </c>
      <c r="I33" s="3">
        <v>2.649</v>
      </c>
      <c r="J33" s="3">
        <v>0.53100000000000003</v>
      </c>
      <c r="K33" s="3">
        <v>-0.23499999999999999</v>
      </c>
      <c r="L33" s="3">
        <v>-0.127</v>
      </c>
      <c r="M33" s="3">
        <v>0.77</v>
      </c>
      <c r="N33" s="3">
        <v>1.5580000000000001</v>
      </c>
      <c r="O33" s="3">
        <v>1.833</v>
      </c>
      <c r="P33" s="3">
        <v>1.8240000000000001</v>
      </c>
      <c r="Q33" s="3">
        <v>0.185</v>
      </c>
      <c r="R33" s="3">
        <v>-3.891</v>
      </c>
      <c r="S33" s="31">
        <v>-4.7380000000000004</v>
      </c>
      <c r="T33" s="31">
        <v>-3.3090000000000002</v>
      </c>
      <c r="U33" s="31">
        <v>-2.5249999999999999</v>
      </c>
      <c r="V33" s="31">
        <v>-1.4950000000000001</v>
      </c>
      <c r="W33" s="31">
        <v>0.17499999999999999</v>
      </c>
      <c r="X33" s="31">
        <v>-6.2E-2</v>
      </c>
      <c r="Y33" s="31">
        <v>-0.45300000000000001</v>
      </c>
      <c r="Z33" s="31">
        <v>-0.112</v>
      </c>
      <c r="AA33" s="31">
        <v>0.36</v>
      </c>
      <c r="AB33" s="31">
        <v>-1.7000000000000001E-2</v>
      </c>
      <c r="AC33" s="31">
        <v>-10.91</v>
      </c>
      <c r="AD33" s="31">
        <v>-4.3810000000000002</v>
      </c>
      <c r="AE33" s="76">
        <v>-0.81399999999999995</v>
      </c>
      <c r="AF33" s="32">
        <v>-0.6</v>
      </c>
      <c r="AG33" s="32">
        <v>-0.9</v>
      </c>
      <c r="AH33" s="32">
        <v>-0.2</v>
      </c>
      <c r="AI33" s="32">
        <v>-0.2</v>
      </c>
      <c r="AJ33" s="32">
        <v>-0.4</v>
      </c>
      <c r="AK33" s="32">
        <v>-0.4</v>
      </c>
      <c r="AL33" s="13"/>
      <c r="AM33" s="13"/>
      <c r="AN33" s="13"/>
      <c r="AO33" s="13"/>
      <c r="AP33" s="13"/>
      <c r="AQ33" s="13"/>
      <c r="AR33" s="13"/>
      <c r="AS33" s="13"/>
      <c r="AT33" s="13"/>
      <c r="AU33" s="13"/>
      <c r="AV33" s="13"/>
      <c r="AW33" s="13"/>
      <c r="AX33" s="13"/>
    </row>
    <row r="34" spans="1:51" s="14" customFormat="1">
      <c r="A34" s="28" t="s">
        <v>30</v>
      </c>
      <c r="B34" s="1">
        <v>14.8456794683133</v>
      </c>
      <c r="C34" s="1">
        <v>13.7745153384153</v>
      </c>
      <c r="D34" s="1">
        <v>16.369362023516199</v>
      </c>
      <c r="E34" s="1">
        <v>21.562298715327703</v>
      </c>
      <c r="F34" s="1">
        <v>18.718498876196399</v>
      </c>
      <c r="G34" s="1">
        <v>24.023246038637001</v>
      </c>
      <c r="H34" s="1">
        <v>28.650292938054999</v>
      </c>
      <c r="I34" s="1">
        <v>32.427284365660398</v>
      </c>
      <c r="J34" s="1">
        <v>34.252677984919302</v>
      </c>
      <c r="K34" s="1">
        <v>37.189402013102402</v>
      </c>
      <c r="L34" s="1">
        <v>36.267588011234004</v>
      </c>
      <c r="M34" s="1">
        <v>34.476398327747702</v>
      </c>
      <c r="N34" s="1">
        <v>33.018041276077</v>
      </c>
      <c r="O34" s="1">
        <v>35.063081140835195</v>
      </c>
      <c r="P34" s="1">
        <v>41.082114079719801</v>
      </c>
      <c r="Q34" s="1">
        <v>43.872306210969704</v>
      </c>
      <c r="R34" s="1">
        <v>54.356325867625799</v>
      </c>
      <c r="S34" s="1">
        <v>57.151120473515903</v>
      </c>
      <c r="T34" s="1">
        <v>65.819020598989795</v>
      </c>
      <c r="U34" s="1">
        <v>68.546344304651399</v>
      </c>
      <c r="V34" s="1">
        <v>71.937092647179995</v>
      </c>
      <c r="W34" s="1">
        <v>74.700002863946708</v>
      </c>
      <c r="X34" s="1">
        <v>79.753516721264106</v>
      </c>
      <c r="Y34" s="1">
        <v>82.718098071036096</v>
      </c>
      <c r="Z34" s="1">
        <v>86.6</v>
      </c>
      <c r="AA34" s="1">
        <v>91.073287428529085</v>
      </c>
      <c r="AB34" s="1">
        <v>95.777640681749119</v>
      </c>
      <c r="AC34" s="1">
        <v>100.72499536992284</v>
      </c>
      <c r="AD34" s="1">
        <v>105.92790363235848</v>
      </c>
      <c r="AE34" s="1">
        <v>104.5</v>
      </c>
      <c r="AF34" s="2">
        <v>118.3</v>
      </c>
      <c r="AG34" s="2">
        <v>123.7</v>
      </c>
      <c r="AH34" s="2">
        <v>129.6</v>
      </c>
      <c r="AI34" s="2">
        <v>135.69999999999999</v>
      </c>
      <c r="AJ34" s="2">
        <v>142</v>
      </c>
      <c r="AK34" s="2">
        <v>148.1</v>
      </c>
      <c r="AL34" s="13"/>
      <c r="AM34" s="13"/>
      <c r="AN34" s="13"/>
      <c r="AO34" s="13"/>
      <c r="AP34" s="13"/>
      <c r="AQ34" s="13"/>
      <c r="AR34" s="13"/>
      <c r="AS34" s="13"/>
      <c r="AT34" s="13"/>
      <c r="AU34" s="13"/>
      <c r="AV34" s="13"/>
      <c r="AW34" s="13"/>
      <c r="AX34" s="13"/>
    </row>
    <row r="35" spans="1:51">
      <c r="A35" s="8"/>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row>
    <row r="36" spans="1:51" s="12" customFormat="1">
      <c r="A36" s="9" t="s">
        <v>37</v>
      </c>
      <c r="B36" s="9">
        <v>1993</v>
      </c>
      <c r="C36" s="9">
        <v>1994</v>
      </c>
      <c r="D36" s="9">
        <v>1995</v>
      </c>
      <c r="E36" s="9">
        <v>1996</v>
      </c>
      <c r="F36" s="9">
        <v>1997</v>
      </c>
      <c r="G36" s="9">
        <v>1998</v>
      </c>
      <c r="H36" s="9">
        <v>1999</v>
      </c>
      <c r="I36" s="9">
        <v>2000</v>
      </c>
      <c r="J36" s="9">
        <v>2001</v>
      </c>
      <c r="K36" s="9">
        <v>2002</v>
      </c>
      <c r="L36" s="9">
        <v>2003</v>
      </c>
      <c r="M36" s="9">
        <v>2004</v>
      </c>
      <c r="N36" s="9">
        <v>2005</v>
      </c>
      <c r="O36" s="9">
        <v>2006</v>
      </c>
      <c r="P36" s="9">
        <v>2007</v>
      </c>
      <c r="Q36" s="10">
        <v>2008</v>
      </c>
      <c r="R36" s="9">
        <v>2009</v>
      </c>
      <c r="S36" s="9">
        <v>2010</v>
      </c>
      <c r="T36" s="9">
        <v>2011</v>
      </c>
      <c r="U36" s="9">
        <v>2012</v>
      </c>
      <c r="V36" s="9">
        <v>2013</v>
      </c>
      <c r="W36" s="9">
        <v>2014</v>
      </c>
      <c r="X36" s="9">
        <v>2015</v>
      </c>
      <c r="Y36" s="9">
        <v>2016</v>
      </c>
      <c r="Z36" s="9">
        <v>2017</v>
      </c>
      <c r="AA36" s="9">
        <v>2018</v>
      </c>
      <c r="AB36" s="9">
        <v>2019</v>
      </c>
      <c r="AC36" s="9">
        <v>2020</v>
      </c>
      <c r="AD36" s="9">
        <v>2021</v>
      </c>
      <c r="AE36" s="9">
        <v>2022</v>
      </c>
      <c r="AF36" s="9">
        <v>2023</v>
      </c>
      <c r="AG36" s="9">
        <v>2024</v>
      </c>
      <c r="AH36" s="9">
        <v>2025</v>
      </c>
      <c r="AI36" s="9">
        <v>2026</v>
      </c>
      <c r="AJ36" s="9">
        <v>2027</v>
      </c>
      <c r="AK36" s="9">
        <v>2028</v>
      </c>
      <c r="AL36" s="11"/>
      <c r="AM36" s="11"/>
      <c r="AN36" s="11"/>
      <c r="AO36" s="11"/>
      <c r="AP36" s="11"/>
      <c r="AQ36" s="11"/>
      <c r="AR36" s="11"/>
      <c r="AS36" s="11"/>
      <c r="AT36" s="11"/>
      <c r="AU36" s="11"/>
      <c r="AV36" s="11"/>
      <c r="AW36" s="11"/>
      <c r="AX36" s="11"/>
      <c r="AY36" s="11"/>
    </row>
    <row r="37" spans="1:51" s="14" customFormat="1">
      <c r="A37" s="27" t="s">
        <v>38</v>
      </c>
      <c r="B37" s="1">
        <v>19.518524263759467</v>
      </c>
      <c r="C37" s="1">
        <v>19.692570415819741</v>
      </c>
      <c r="D37" s="1">
        <v>19.860057307937836</v>
      </c>
      <c r="E37" s="1">
        <v>20.074947250400484</v>
      </c>
      <c r="F37" s="1">
        <v>20.315650977398708</v>
      </c>
      <c r="G37" s="1">
        <v>20.539893734321009</v>
      </c>
      <c r="H37" s="1">
        <v>20.766010334681766</v>
      </c>
      <c r="I37" s="1">
        <v>21.005734146920577</v>
      </c>
      <c r="J37" s="1">
        <v>21.287658747849928</v>
      </c>
      <c r="K37" s="1">
        <v>21.541291485947283</v>
      </c>
      <c r="L37" s="1">
        <v>21.81460921582735</v>
      </c>
      <c r="M37" s="1">
        <v>22.091325320271107</v>
      </c>
      <c r="N37" s="1">
        <v>22.363362410903378</v>
      </c>
      <c r="O37" s="1">
        <v>22.581816175579334</v>
      </c>
      <c r="P37" s="1">
        <v>22.833519904641353</v>
      </c>
      <c r="Q37" s="1">
        <v>23.097950919034329</v>
      </c>
      <c r="R37" s="1">
        <v>23.35617848287578</v>
      </c>
      <c r="S37" s="1">
        <v>23.582656267015757</v>
      </c>
      <c r="T37" s="1">
        <v>23.736792353943358</v>
      </c>
      <c r="U37" s="1">
        <v>23.93213524980828</v>
      </c>
      <c r="V37" s="1">
        <v>24.108209779098253</v>
      </c>
      <c r="W37" s="1">
        <v>24.252608670008087</v>
      </c>
      <c r="X37" s="1">
        <v>24.321093948446709</v>
      </c>
      <c r="Y37" s="1">
        <v>24.462793846776652</v>
      </c>
      <c r="Z37" s="1">
        <v>24.625721240990185</v>
      </c>
      <c r="AA37" s="1">
        <v>24.789733766196989</v>
      </c>
      <c r="AB37" s="1">
        <v>24.95483864959958</v>
      </c>
      <c r="AC37" s="1">
        <v>25.121043166535166</v>
      </c>
      <c r="AD37" s="1">
        <v>25.28835464079625</v>
      </c>
      <c r="AE37" s="1">
        <v>25.456780444953345</v>
      </c>
      <c r="AF37" s="2">
        <v>25.626328000679845</v>
      </c>
      <c r="AG37" s="2">
        <v>25.7</v>
      </c>
      <c r="AH37" s="2">
        <v>25.8</v>
      </c>
      <c r="AI37" s="2">
        <v>25.9</v>
      </c>
      <c r="AJ37" s="2">
        <v>26</v>
      </c>
      <c r="AK37" s="2">
        <v>26.1</v>
      </c>
      <c r="AL37" s="13"/>
      <c r="AM37" s="13"/>
      <c r="AN37" s="13"/>
      <c r="AO37" s="13"/>
      <c r="AP37" s="13"/>
      <c r="AQ37" s="13"/>
      <c r="AR37" s="13"/>
      <c r="AS37" s="13"/>
      <c r="AT37" s="13"/>
      <c r="AU37" s="13"/>
      <c r="AV37" s="13"/>
      <c r="AW37" s="13"/>
      <c r="AX37" s="13"/>
    </row>
    <row r="38" spans="1:51" s="14" customFormat="1">
      <c r="A38" s="28" t="s">
        <v>8</v>
      </c>
      <c r="B38" s="3">
        <v>11.375</v>
      </c>
      <c r="C38" s="3">
        <v>10.391999999999999</v>
      </c>
      <c r="D38" s="3">
        <v>9.4670000000000005</v>
      </c>
      <c r="E38" s="3">
        <v>9.6080000000000005</v>
      </c>
      <c r="F38" s="3">
        <v>9.0920000000000005</v>
      </c>
      <c r="G38" s="3">
        <v>8.2919999999999998</v>
      </c>
      <c r="H38" s="3">
        <v>7.5670000000000002</v>
      </c>
      <c r="I38" s="3">
        <v>6.8330000000000002</v>
      </c>
      <c r="J38" s="3">
        <v>7.2249999999999996</v>
      </c>
      <c r="K38" s="3">
        <v>7.6669999999999998</v>
      </c>
      <c r="L38" s="3">
        <v>7.5750000000000002</v>
      </c>
      <c r="M38" s="3">
        <v>7.1580000000000004</v>
      </c>
      <c r="N38" s="3">
        <v>6.758</v>
      </c>
      <c r="O38" s="3">
        <v>6.2919999999999998</v>
      </c>
      <c r="P38" s="3">
        <v>6.0330000000000004</v>
      </c>
      <c r="Q38" s="3">
        <v>6.1580000000000004</v>
      </c>
      <c r="R38" s="3">
        <v>8.3580000000000005</v>
      </c>
      <c r="S38" s="31">
        <v>8.0749999999999993</v>
      </c>
      <c r="T38" s="31">
        <v>7.55</v>
      </c>
      <c r="U38" s="31">
        <v>7.375</v>
      </c>
      <c r="V38" s="31">
        <v>7.1749999999999998</v>
      </c>
      <c r="W38" s="31">
        <v>7.0330000000000004</v>
      </c>
      <c r="X38" s="31">
        <v>6.95</v>
      </c>
      <c r="Y38" s="31">
        <v>7.0330000000000004</v>
      </c>
      <c r="Z38" s="31">
        <v>6.4080000000000004</v>
      </c>
      <c r="AA38" s="31">
        <v>5.85</v>
      </c>
      <c r="AB38" s="31">
        <v>5.7</v>
      </c>
      <c r="AC38" s="31">
        <v>9.7249999999999996</v>
      </c>
      <c r="AD38" s="31">
        <v>7.508</v>
      </c>
      <c r="AE38" s="76">
        <v>5.2750000000000004</v>
      </c>
      <c r="AF38" s="32">
        <v>5.6</v>
      </c>
      <c r="AG38" s="32">
        <v>6.1</v>
      </c>
      <c r="AH38" s="32">
        <v>5.9</v>
      </c>
      <c r="AI38" s="32">
        <v>5.6</v>
      </c>
      <c r="AJ38" s="32">
        <v>5.6</v>
      </c>
      <c r="AK38" s="32">
        <v>5.7</v>
      </c>
      <c r="AL38" s="13"/>
      <c r="AM38" s="13"/>
      <c r="AN38" s="13"/>
      <c r="AO38" s="13"/>
      <c r="AP38" s="13"/>
      <c r="AQ38" s="13"/>
      <c r="AR38" s="13"/>
      <c r="AS38" s="13"/>
      <c r="AT38" s="13"/>
      <c r="AU38" s="13"/>
      <c r="AV38" s="13"/>
      <c r="AW38" s="13"/>
      <c r="AX38" s="13"/>
    </row>
    <row r="39" spans="1:51">
      <c r="A39" s="8"/>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row>
    <row r="40" spans="1:51" s="12" customFormat="1">
      <c r="A40" s="9" t="s">
        <v>31</v>
      </c>
      <c r="B40" s="9">
        <v>1993</v>
      </c>
      <c r="C40" s="9">
        <v>1994</v>
      </c>
      <c r="D40" s="9">
        <v>1995</v>
      </c>
      <c r="E40" s="9">
        <v>1996</v>
      </c>
      <c r="F40" s="9">
        <v>1997</v>
      </c>
      <c r="G40" s="9">
        <v>1998</v>
      </c>
      <c r="H40" s="9">
        <v>1999</v>
      </c>
      <c r="I40" s="9">
        <v>2000</v>
      </c>
      <c r="J40" s="9">
        <v>2001</v>
      </c>
      <c r="K40" s="9">
        <v>2002</v>
      </c>
      <c r="L40" s="9">
        <v>2003</v>
      </c>
      <c r="M40" s="9">
        <v>2004</v>
      </c>
      <c r="N40" s="9">
        <v>2005</v>
      </c>
      <c r="O40" s="9">
        <v>2006</v>
      </c>
      <c r="P40" s="9">
        <v>2007</v>
      </c>
      <c r="Q40" s="10">
        <v>2008</v>
      </c>
      <c r="R40" s="9">
        <v>2009</v>
      </c>
      <c r="S40" s="9">
        <v>2010</v>
      </c>
      <c r="T40" s="9">
        <v>2011</v>
      </c>
      <c r="U40" s="9">
        <v>2012</v>
      </c>
      <c r="V40" s="9">
        <v>2013</v>
      </c>
      <c r="W40" s="9">
        <v>2014</v>
      </c>
      <c r="X40" s="9">
        <v>2015</v>
      </c>
      <c r="Y40" s="9">
        <v>2016</v>
      </c>
      <c r="Z40" s="9">
        <v>2017</v>
      </c>
      <c r="AA40" s="9">
        <v>2018</v>
      </c>
      <c r="AB40" s="9">
        <v>2019</v>
      </c>
      <c r="AC40" s="9">
        <v>2020</v>
      </c>
      <c r="AD40" s="9">
        <v>2021</v>
      </c>
      <c r="AE40" s="9">
        <v>2022</v>
      </c>
      <c r="AF40" s="9">
        <v>2023</v>
      </c>
      <c r="AG40" s="9">
        <v>2024</v>
      </c>
      <c r="AH40" s="9">
        <v>2025</v>
      </c>
      <c r="AI40" s="9">
        <v>2026</v>
      </c>
      <c r="AJ40" s="9">
        <v>2027</v>
      </c>
      <c r="AK40" s="9">
        <v>2028</v>
      </c>
      <c r="AL40" s="11"/>
      <c r="AM40" s="11"/>
      <c r="AN40" s="11"/>
      <c r="AO40" s="11"/>
      <c r="AP40" s="11"/>
      <c r="AQ40" s="11"/>
      <c r="AR40" s="11"/>
      <c r="AS40" s="11"/>
      <c r="AT40" s="11"/>
      <c r="AU40" s="11"/>
      <c r="AV40" s="11"/>
      <c r="AW40" s="11"/>
      <c r="AX40" s="11"/>
      <c r="AY40" s="11"/>
    </row>
    <row r="41" spans="1:51" s="14" customFormat="1">
      <c r="A41" s="26" t="s">
        <v>33</v>
      </c>
      <c r="B41" s="1">
        <v>455.53</v>
      </c>
      <c r="C41" s="1">
        <v>455.45</v>
      </c>
      <c r="D41" s="1">
        <v>455.37</v>
      </c>
      <c r="E41" s="1">
        <v>455.29</v>
      </c>
      <c r="F41" s="1">
        <v>455.99</v>
      </c>
      <c r="G41" s="1">
        <v>456.69</v>
      </c>
      <c r="H41" s="1">
        <v>457.39</v>
      </c>
      <c r="I41" s="1">
        <v>458.1</v>
      </c>
      <c r="J41" s="1">
        <v>458.8</v>
      </c>
      <c r="K41" s="1">
        <v>457.26</v>
      </c>
      <c r="L41" s="1">
        <v>455.73</v>
      </c>
      <c r="M41" s="1">
        <v>454.19</v>
      </c>
      <c r="N41" s="1">
        <v>452.66</v>
      </c>
      <c r="O41" s="1">
        <v>451.12</v>
      </c>
      <c r="P41" s="1">
        <v>446.83</v>
      </c>
      <c r="Q41" s="1">
        <v>442.54</v>
      </c>
      <c r="R41" s="1">
        <v>438.26</v>
      </c>
      <c r="S41" s="1">
        <v>433.97</v>
      </c>
      <c r="T41" s="1">
        <v>429.68</v>
      </c>
      <c r="U41" s="1">
        <v>431.27600000000001</v>
      </c>
      <c r="V41" s="1">
        <v>432.87199999999996</v>
      </c>
      <c r="W41" s="1">
        <v>434.46800000000002</v>
      </c>
      <c r="X41" s="3">
        <v>436.06400000000002</v>
      </c>
      <c r="Y41" s="3">
        <v>434.55840000000006</v>
      </c>
      <c r="Z41" s="3">
        <v>433.05799839142884</v>
      </c>
      <c r="AA41" s="3">
        <v>431.56277722577858</v>
      </c>
      <c r="AB41" s="3">
        <v>430.07271861651219</v>
      </c>
      <c r="AC41" s="3">
        <v>428.58780473884974</v>
      </c>
      <c r="AD41" s="3">
        <v>427.10801782955474</v>
      </c>
      <c r="AE41" s="3">
        <v>425.63334018672214</v>
      </c>
      <c r="AF41" s="16">
        <v>424.1</v>
      </c>
      <c r="AG41" s="16">
        <v>422.6</v>
      </c>
      <c r="AH41" s="16">
        <v>421.1</v>
      </c>
      <c r="AI41" s="16">
        <v>419.7</v>
      </c>
      <c r="AJ41" s="16">
        <v>418.4</v>
      </c>
      <c r="AK41" s="16">
        <v>417.2</v>
      </c>
      <c r="AL41" s="13"/>
      <c r="AM41" s="13"/>
      <c r="AN41" s="13"/>
      <c r="AO41" s="13"/>
      <c r="AP41" s="13"/>
      <c r="AQ41" s="13"/>
      <c r="AR41" s="13"/>
      <c r="AS41" s="13"/>
      <c r="AT41" s="13"/>
      <c r="AU41" s="13"/>
      <c r="AV41" s="13"/>
      <c r="AW41" s="13"/>
      <c r="AX41" s="13"/>
    </row>
    <row r="42" spans="1:51" s="14" customFormat="1">
      <c r="A42" s="26" t="s">
        <v>32</v>
      </c>
      <c r="B42" s="1">
        <v>3481.317</v>
      </c>
      <c r="C42" s="1">
        <v>3480.846</v>
      </c>
      <c r="D42" s="1">
        <v>3480.375</v>
      </c>
      <c r="E42" s="1">
        <v>3479.904</v>
      </c>
      <c r="F42" s="1">
        <v>3479.433</v>
      </c>
      <c r="G42" s="1">
        <v>3478.962</v>
      </c>
      <c r="H42" s="1">
        <v>3478.491</v>
      </c>
      <c r="I42" s="1">
        <v>3478.02</v>
      </c>
      <c r="J42" s="1">
        <v>3477.5680000000002</v>
      </c>
      <c r="K42" s="1">
        <v>3477.116</v>
      </c>
      <c r="L42" s="1">
        <v>3476.6640000000002</v>
      </c>
      <c r="M42" s="1">
        <v>3476.212</v>
      </c>
      <c r="N42" s="1">
        <v>3475.76</v>
      </c>
      <c r="O42" s="1">
        <v>3475.212</v>
      </c>
      <c r="P42" s="1">
        <v>3474.6640000000002</v>
      </c>
      <c r="Q42" s="1">
        <v>3474.116</v>
      </c>
      <c r="R42" s="1">
        <v>3473.5680000000002</v>
      </c>
      <c r="S42" s="1">
        <v>3473.02</v>
      </c>
      <c r="T42" s="1">
        <v>3472.5540000000001</v>
      </c>
      <c r="U42" s="1">
        <v>3472.0880000000002</v>
      </c>
      <c r="V42" s="1">
        <v>3471.6219999999998</v>
      </c>
      <c r="W42" s="1">
        <v>3471.1559999999999</v>
      </c>
      <c r="X42" s="1">
        <v>3470.69</v>
      </c>
      <c r="Y42" s="1">
        <v>3470.2378000000003</v>
      </c>
      <c r="Z42" s="1">
        <v>3469.7856589176336</v>
      </c>
      <c r="AA42" s="1">
        <v>3469.3335767452236</v>
      </c>
      <c r="AB42" s="1">
        <v>3468.8815534750947</v>
      </c>
      <c r="AC42" s="1">
        <v>3468.4295890995727</v>
      </c>
      <c r="AD42" s="1">
        <v>3467.9776836109841</v>
      </c>
      <c r="AE42" s="1">
        <v>3467.5258370016563</v>
      </c>
      <c r="AF42" s="2">
        <v>3467.0740492639179</v>
      </c>
      <c r="AG42" s="2">
        <v>3466.7</v>
      </c>
      <c r="AH42" s="2">
        <v>3466.2</v>
      </c>
      <c r="AI42" s="2">
        <v>3465.7</v>
      </c>
      <c r="AJ42" s="2">
        <v>3465.1</v>
      </c>
      <c r="AK42" s="2">
        <v>3464</v>
      </c>
      <c r="AL42" s="13"/>
      <c r="AM42" s="13"/>
      <c r="AN42" s="13"/>
      <c r="AO42" s="13"/>
      <c r="AP42" s="13"/>
      <c r="AQ42" s="13"/>
      <c r="AR42" s="13"/>
      <c r="AS42" s="13"/>
      <c r="AT42" s="13"/>
      <c r="AU42" s="13"/>
      <c r="AV42" s="13"/>
      <c r="AW42" s="13"/>
      <c r="AX42" s="13"/>
    </row>
    <row r="43" spans="1:51" s="14" customFormat="1">
      <c r="A43" s="26" t="s">
        <v>34</v>
      </c>
      <c r="B43" s="1">
        <v>445.58083699999997</v>
      </c>
      <c r="C43" s="1">
        <v>456.84952799999996</v>
      </c>
      <c r="D43" s="1">
        <v>467.63784199999998</v>
      </c>
      <c r="E43" s="1">
        <v>479.41991300000001</v>
      </c>
      <c r="F43" s="1">
        <v>495.29435600000005</v>
      </c>
      <c r="G43" s="1">
        <v>506.53371099999998</v>
      </c>
      <c r="H43" s="1">
        <v>515.38951599999996</v>
      </c>
      <c r="I43" s="1">
        <v>534.38090899999997</v>
      </c>
      <c r="J43" s="1">
        <v>527.92698899999994</v>
      </c>
      <c r="K43" s="1">
        <v>519.33520799999997</v>
      </c>
      <c r="L43" s="1">
        <v>553.10094400000003</v>
      </c>
      <c r="M43" s="1">
        <v>552.19886199999996</v>
      </c>
      <c r="N43" s="1">
        <v>557.41700300000002</v>
      </c>
      <c r="O43" s="1">
        <v>543.81976699999996</v>
      </c>
      <c r="P43" s="1">
        <v>554.35505799999999</v>
      </c>
      <c r="Q43" s="1">
        <v>561.028998</v>
      </c>
      <c r="R43" s="1">
        <v>536.76445899999999</v>
      </c>
      <c r="S43" s="1">
        <v>534.67060199999992</v>
      </c>
      <c r="T43" s="1">
        <v>537.11282400000005</v>
      </c>
      <c r="U43" s="1">
        <v>517.45770400000004</v>
      </c>
      <c r="V43" s="1">
        <v>517.16067700000008</v>
      </c>
      <c r="W43" s="1">
        <v>537.19349799999998</v>
      </c>
      <c r="X43" s="1">
        <v>535.17114749999996</v>
      </c>
      <c r="Y43" s="1">
        <v>533.15641046062467</v>
      </c>
      <c r="Z43" s="1">
        <v>531.14925821978863</v>
      </c>
      <c r="AA43" s="1">
        <v>529.14966222330952</v>
      </c>
      <c r="AB43" s="1">
        <v>527.15759402450169</v>
      </c>
      <c r="AC43" s="1">
        <v>525.17302528377161</v>
      </c>
      <c r="AD43" s="1">
        <v>523.19592776821469</v>
      </c>
      <c r="AE43" s="1">
        <v>521.22627335121354</v>
      </c>
      <c r="AF43" s="2">
        <v>519.26403401203788</v>
      </c>
      <c r="AG43" s="2">
        <v>517.29999999999995</v>
      </c>
      <c r="AH43" s="2">
        <v>515.29999999999995</v>
      </c>
      <c r="AI43" s="2">
        <v>514.4</v>
      </c>
      <c r="AJ43" s="2">
        <v>513.29999999999995</v>
      </c>
      <c r="AK43" s="2">
        <v>5</v>
      </c>
      <c r="AL43" s="13"/>
      <c r="AM43" s="13"/>
      <c r="AN43" s="13"/>
      <c r="AO43" s="13"/>
      <c r="AP43" s="13"/>
      <c r="AQ43" s="13"/>
      <c r="AR43" s="13"/>
      <c r="AS43" s="13"/>
      <c r="AT43" s="13"/>
      <c r="AU43" s="13"/>
      <c r="AV43" s="13"/>
      <c r="AW43" s="13"/>
      <c r="AX43" s="13"/>
    </row>
    <row r="44" spans="1:51" s="14" customFormat="1">
      <c r="A44" s="26" t="s">
        <v>35</v>
      </c>
      <c r="B44" s="1">
        <v>15.453629556823143</v>
      </c>
      <c r="C44" s="1">
        <v>15.6928758975795</v>
      </c>
      <c r="D44" s="1">
        <v>15.930975063023777</v>
      </c>
      <c r="E44" s="1">
        <v>16.157371553557404</v>
      </c>
      <c r="F44" s="1">
        <v>16.516859059865546</v>
      </c>
      <c r="G44" s="1">
        <v>16.746078603803902</v>
      </c>
      <c r="H44" s="1">
        <v>16.898460156331968</v>
      </c>
      <c r="I44" s="1">
        <v>17.367114694000914</v>
      </c>
      <c r="J44" s="1">
        <v>16.98502951878746</v>
      </c>
      <c r="K44" s="1">
        <v>16.559377845800647</v>
      </c>
      <c r="L44" s="1">
        <v>17.46119914130572</v>
      </c>
      <c r="M44" s="1">
        <v>17.258911142365992</v>
      </c>
      <c r="N44" s="1">
        <v>17.251083281752909</v>
      </c>
      <c r="O44" s="1">
        <v>16.696694355828992</v>
      </c>
      <c r="P44" s="1">
        <v>16.855882742141738</v>
      </c>
      <c r="Q44" s="1">
        <v>16.875197878539325</v>
      </c>
      <c r="R44" s="1">
        <v>15.961560156689384</v>
      </c>
      <c r="S44" s="1">
        <v>15.723167000507038</v>
      </c>
      <c r="T44" s="1">
        <v>15.639759623420121</v>
      </c>
      <c r="U44" s="1">
        <v>14.890635643268329</v>
      </c>
      <c r="V44" s="1">
        <v>14.711971824374857</v>
      </c>
      <c r="W44" s="1">
        <v>15.117158779477831</v>
      </c>
      <c r="X44" s="1">
        <v>14.903766329250324</v>
      </c>
      <c r="Y44" s="1">
        <v>14.693386107608781</v>
      </c>
      <c r="Z44" s="1">
        <v>14.485975594206092</v>
      </c>
      <c r="AA44" s="1">
        <v>14.281492868908536</v>
      </c>
      <c r="AB44" s="1">
        <v>14.079896603323217</v>
      </c>
      <c r="AC44" s="1">
        <v>13.881146052445105</v>
      </c>
      <c r="AD44" s="1">
        <v>13.685201046421991</v>
      </c>
      <c r="AE44" s="1">
        <v>13.492021982435675</v>
      </c>
      <c r="AF44" s="2">
        <v>13.30156981669777</v>
      </c>
      <c r="AG44" s="2">
        <v>13.2</v>
      </c>
      <c r="AH44" s="2">
        <v>13.1</v>
      </c>
      <c r="AI44" s="2">
        <v>13.1</v>
      </c>
      <c r="AJ44" s="2">
        <v>13</v>
      </c>
      <c r="AK44" s="2">
        <v>13</v>
      </c>
      <c r="AL44" s="13"/>
      <c r="AM44" s="13"/>
      <c r="AN44" s="13"/>
      <c r="AO44" s="13"/>
      <c r="AP44" s="13"/>
      <c r="AQ44" s="13"/>
      <c r="AR44" s="13"/>
      <c r="AS44" s="13"/>
      <c r="AT44" s="13"/>
      <c r="AU44" s="13"/>
      <c r="AV44" s="13"/>
      <c r="AW44" s="13"/>
      <c r="AX44" s="13"/>
    </row>
    <row r="45" spans="1:51">
      <c r="A45" s="26" t="s">
        <v>36</v>
      </c>
      <c r="B45" s="3">
        <v>100</v>
      </c>
      <c r="C45" s="3">
        <v>100</v>
      </c>
      <c r="D45" s="3">
        <v>100</v>
      </c>
      <c r="E45" s="3">
        <v>100</v>
      </c>
      <c r="F45" s="3">
        <v>100</v>
      </c>
      <c r="G45" s="3">
        <v>100</v>
      </c>
      <c r="H45" s="3">
        <v>100</v>
      </c>
      <c r="I45" s="3">
        <v>100</v>
      </c>
      <c r="J45" s="3">
        <v>100</v>
      </c>
      <c r="K45" s="3">
        <v>100</v>
      </c>
      <c r="L45" s="3">
        <v>100</v>
      </c>
      <c r="M45" s="3">
        <v>100</v>
      </c>
      <c r="N45" s="3">
        <v>100</v>
      </c>
      <c r="O45" s="3">
        <v>100</v>
      </c>
      <c r="P45" s="3">
        <v>100</v>
      </c>
      <c r="Q45" s="3">
        <v>100</v>
      </c>
      <c r="R45" s="3">
        <v>100</v>
      </c>
      <c r="S45" s="3">
        <v>100</v>
      </c>
      <c r="T45" s="3">
        <v>100</v>
      </c>
      <c r="U45" s="3">
        <v>100</v>
      </c>
      <c r="V45" s="3">
        <v>100</v>
      </c>
      <c r="W45" s="3">
        <v>100</v>
      </c>
      <c r="X45" s="3">
        <v>100</v>
      </c>
      <c r="Y45" s="3">
        <v>100</v>
      </c>
      <c r="Z45" s="1">
        <v>100</v>
      </c>
      <c r="AA45" s="1">
        <v>100</v>
      </c>
      <c r="AB45" s="1">
        <v>100</v>
      </c>
      <c r="AC45" s="1">
        <v>100</v>
      </c>
      <c r="AD45" s="1">
        <v>100</v>
      </c>
      <c r="AE45" s="1">
        <v>100</v>
      </c>
      <c r="AF45" s="2">
        <v>100</v>
      </c>
      <c r="AG45" s="2">
        <v>100</v>
      </c>
      <c r="AH45" s="2">
        <v>100</v>
      </c>
      <c r="AI45" s="2">
        <v>100</v>
      </c>
      <c r="AJ45" s="2">
        <v>100</v>
      </c>
      <c r="AK45" s="2">
        <v>100</v>
      </c>
      <c r="AL45" s="6"/>
      <c r="AM45" s="6"/>
      <c r="AN45" s="6"/>
      <c r="AO45" s="6"/>
      <c r="AP45" s="6"/>
      <c r="AQ45" s="6"/>
      <c r="AR45" s="6"/>
      <c r="AS45" s="6"/>
      <c r="AT45" s="6"/>
      <c r="AU45" s="6"/>
      <c r="AV45" s="6"/>
      <c r="AW45" s="6"/>
      <c r="AX45" s="6"/>
    </row>
    <row r="46" spans="1:51">
      <c r="A46" s="8"/>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row>
    <row r="47" spans="1:51">
      <c r="A47" s="8"/>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row>
    <row r="48" spans="1:51">
      <c r="A48" s="19" t="s">
        <v>14</v>
      </c>
      <c r="B48" s="90"/>
      <c r="C48" s="88"/>
      <c r="D48" s="88"/>
      <c r="E48" s="88"/>
      <c r="F48" s="88"/>
      <c r="G48" s="88"/>
      <c r="H48" s="88"/>
      <c r="I48" s="88"/>
      <c r="J48" s="88"/>
      <c r="K48" s="88"/>
      <c r="L48" s="88"/>
      <c r="M48" s="88"/>
      <c r="N48" s="88"/>
      <c r="O48" s="89"/>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row>
    <row r="49" spans="1:51">
      <c r="A49" s="9" t="s">
        <v>0</v>
      </c>
      <c r="B49" s="90" t="str">
        <f>+A1</f>
        <v>Canada</v>
      </c>
      <c r="C49" s="89"/>
      <c r="D49" s="90" t="s">
        <v>48</v>
      </c>
      <c r="E49" s="89"/>
      <c r="F49" s="90" t="s">
        <v>49</v>
      </c>
      <c r="G49" s="89"/>
      <c r="H49" s="90" t="s">
        <v>50</v>
      </c>
      <c r="I49" s="89"/>
      <c r="J49" s="90" t="s">
        <v>51</v>
      </c>
      <c r="K49" s="89"/>
      <c r="L49" s="90" t="s">
        <v>52</v>
      </c>
      <c r="M49" s="89"/>
      <c r="N49" s="90" t="s">
        <v>53</v>
      </c>
      <c r="O49" s="89"/>
      <c r="P49" s="22"/>
      <c r="Q49" s="22"/>
      <c r="R49" s="22"/>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row>
    <row r="50" spans="1:51">
      <c r="A50" s="20" t="s">
        <v>73</v>
      </c>
      <c r="B50" s="79">
        <v>1.4</v>
      </c>
      <c r="C50" s="80">
        <v>1.4</v>
      </c>
      <c r="D50" s="79">
        <v>1.9</v>
      </c>
      <c r="E50" s="80">
        <v>1.9</v>
      </c>
      <c r="F50" s="79">
        <v>0.2</v>
      </c>
      <c r="G50" s="80">
        <v>0.2</v>
      </c>
      <c r="H50" s="79">
        <v>0.7</v>
      </c>
      <c r="I50" s="80">
        <v>0.7</v>
      </c>
      <c r="J50" s="79">
        <v>1</v>
      </c>
      <c r="K50" s="80">
        <v>1</v>
      </c>
      <c r="L50" s="79">
        <v>0.3</v>
      </c>
      <c r="M50" s="80">
        <v>0.3</v>
      </c>
      <c r="N50" s="79">
        <v>-0.2</v>
      </c>
      <c r="O50" s="80">
        <v>-0.2</v>
      </c>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row>
    <row r="51" spans="1:51">
      <c r="A51" s="20" t="s">
        <v>74</v>
      </c>
      <c r="B51" s="79">
        <v>2</v>
      </c>
      <c r="C51" s="80">
        <v>2</v>
      </c>
      <c r="D51" s="79">
        <v>2.5</v>
      </c>
      <c r="E51" s="80">
        <v>2.5</v>
      </c>
      <c r="F51" s="79">
        <v>4.7</v>
      </c>
      <c r="G51" s="80">
        <v>4.7</v>
      </c>
      <c r="H51" s="79">
        <v>2.1</v>
      </c>
      <c r="I51" s="80">
        <v>2.1</v>
      </c>
      <c r="J51" s="79">
        <v>1.4</v>
      </c>
      <c r="K51" s="80">
        <v>1.4</v>
      </c>
      <c r="L51" s="79">
        <v>1.4</v>
      </c>
      <c r="M51" s="80">
        <v>1.4</v>
      </c>
      <c r="N51" s="79">
        <v>0.3</v>
      </c>
      <c r="O51" s="80">
        <v>0.3</v>
      </c>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row>
    <row r="52" spans="1:51">
      <c r="A52" s="20" t="s">
        <v>75</v>
      </c>
      <c r="B52" s="79">
        <v>7</v>
      </c>
      <c r="C52" s="80">
        <v>7</v>
      </c>
      <c r="D52" s="78">
        <v>5.0999999999999996</v>
      </c>
      <c r="E52" s="78">
        <v>5.0999999999999996</v>
      </c>
      <c r="F52" s="78">
        <v>3.8</v>
      </c>
      <c r="G52" s="78">
        <v>3.8</v>
      </c>
      <c r="H52" s="78">
        <v>4.3</v>
      </c>
      <c r="I52" s="78">
        <v>4.3</v>
      </c>
      <c r="J52" s="78">
        <v>8.5</v>
      </c>
      <c r="K52" s="78">
        <v>8.5</v>
      </c>
      <c r="L52" s="78">
        <v>15.4</v>
      </c>
      <c r="M52" s="78">
        <v>15.4</v>
      </c>
      <c r="N52" s="79">
        <v>2.6</v>
      </c>
      <c r="O52" s="80">
        <v>2.6</v>
      </c>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row>
    <row r="53" spans="1:51">
      <c r="A53" s="20" t="s">
        <v>15</v>
      </c>
      <c r="B53" s="86">
        <v>57812</v>
      </c>
      <c r="C53" s="87">
        <v>57812</v>
      </c>
      <c r="D53" s="85">
        <v>76027</v>
      </c>
      <c r="E53" s="85">
        <v>76027</v>
      </c>
      <c r="F53" s="85">
        <v>22216</v>
      </c>
      <c r="G53" s="85">
        <v>22216</v>
      </c>
      <c r="H53" s="85">
        <v>55301</v>
      </c>
      <c r="I53" s="85">
        <v>55301</v>
      </c>
      <c r="J53" s="85">
        <v>56036</v>
      </c>
      <c r="K53" s="85">
        <v>56036</v>
      </c>
      <c r="L53" s="85">
        <v>46413</v>
      </c>
      <c r="M53" s="85">
        <v>46413</v>
      </c>
      <c r="N53" s="86">
        <v>48814</v>
      </c>
      <c r="O53" s="87">
        <v>48814</v>
      </c>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row>
    <row r="54" spans="1:51">
      <c r="A54" s="20" t="s">
        <v>16</v>
      </c>
      <c r="B54" s="81">
        <v>2221.1999999999998</v>
      </c>
      <c r="C54" s="82">
        <v>2221.1999999999998</v>
      </c>
      <c r="D54" s="83">
        <v>25346.799999999999</v>
      </c>
      <c r="E54" s="83">
        <v>25346.799999999999</v>
      </c>
      <c r="F54" s="83">
        <v>1322.7</v>
      </c>
      <c r="G54" s="83">
        <v>1322.7</v>
      </c>
      <c r="H54" s="83">
        <v>3376</v>
      </c>
      <c r="I54" s="83">
        <v>3376</v>
      </c>
      <c r="J54" s="83">
        <v>2936.7</v>
      </c>
      <c r="K54" s="83">
        <v>2936.7</v>
      </c>
      <c r="L54" s="83">
        <v>1435.6</v>
      </c>
      <c r="M54" s="83">
        <v>1435.6</v>
      </c>
      <c r="N54" s="81">
        <v>4912.1000000000004</v>
      </c>
      <c r="O54" s="82">
        <v>4912.1000000000004</v>
      </c>
      <c r="P54" s="6"/>
      <c r="Q54" s="6"/>
      <c r="R54" s="6"/>
      <c r="S54" s="17"/>
      <c r="T54" s="17"/>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row>
    <row r="55" spans="1:51" s="18" customFormat="1">
      <c r="A55" s="15" t="s">
        <v>17</v>
      </c>
      <c r="B55" s="79">
        <v>74</v>
      </c>
      <c r="C55" s="80">
        <v>74</v>
      </c>
      <c r="D55" s="79">
        <v>67</v>
      </c>
      <c r="E55" s="80">
        <v>67</v>
      </c>
      <c r="F55" s="78">
        <v>31</v>
      </c>
      <c r="G55" s="78">
        <v>31</v>
      </c>
      <c r="H55" s="78">
        <v>78</v>
      </c>
      <c r="I55" s="78">
        <v>78</v>
      </c>
      <c r="J55" s="78">
        <v>71</v>
      </c>
      <c r="K55" s="78">
        <v>71</v>
      </c>
      <c r="L55" s="78">
        <v>61</v>
      </c>
      <c r="M55" s="78">
        <v>61</v>
      </c>
      <c r="N55" s="79">
        <v>73</v>
      </c>
      <c r="O55" s="80">
        <v>73</v>
      </c>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row>
    <row r="56" spans="1:51">
      <c r="A56" s="23"/>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row>
    <row r="57" spans="1:51">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row>
    <row r="58" spans="1:51">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row>
    <row r="59" spans="1:51">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row>
    <row r="60" spans="1:51">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row>
    <row r="61" spans="1:51">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row>
    <row r="62" spans="1:51">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row>
    <row r="63" spans="1:51">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row>
    <row r="64" spans="1:51">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row>
    <row r="65" spans="1:51">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row>
    <row r="66" spans="1:51">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row>
    <row r="67" spans="1:51">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row>
    <row r="68" spans="1:51">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row>
    <row r="69" spans="1:51">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row>
    <row r="70" spans="1:51">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row>
    <row r="71" spans="1:51">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row>
    <row r="72" spans="1:51">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row>
    <row r="73" spans="1:51">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row>
    <row r="74" spans="1:51">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row>
    <row r="75" spans="1:51">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row>
    <row r="76" spans="1:51">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row>
    <row r="77" spans="1:51">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row>
    <row r="78" spans="1:51">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row>
    <row r="79" spans="1:51">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row>
    <row r="80" spans="1:51">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row>
    <row r="81" spans="1:51">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row>
    <row r="82" spans="1:51">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row>
    <row r="83" spans="1:51">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row>
    <row r="84" spans="1:51">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row>
    <row r="85" spans="1:51">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row>
    <row r="86" spans="1:51">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row>
    <row r="87" spans="1:51">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row>
    <row r="88" spans="1:51">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row>
    <row r="89" spans="1:51">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row>
    <row r="90" spans="1:51">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row>
    <row r="91" spans="1:51">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row>
    <row r="92" spans="1:51">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row>
    <row r="93" spans="1:51">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row>
    <row r="94" spans="1:51">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row>
    <row r="95" spans="1:51">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row>
    <row r="96" spans="1:51">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row>
    <row r="97" spans="1:51">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row>
    <row r="98" spans="1:51">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row>
    <row r="99" spans="1:51">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row>
    <row r="100" spans="1:51">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row>
    <row r="101" spans="1:51">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row>
    <row r="102" spans="1:51">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row>
    <row r="103" spans="1:51">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row>
    <row r="104" spans="1:51">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row>
    <row r="105" spans="1:51">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row>
    <row r="106" spans="1:51">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row>
    <row r="107" spans="1:51">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row>
    <row r="108" spans="1:51">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row>
    <row r="109" spans="1:51">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row>
    <row r="110" spans="1:51">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row>
    <row r="111" spans="1:51">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row>
    <row r="112" spans="1:51">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row>
    <row r="113" spans="1:51">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row>
    <row r="114" spans="1:51">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row>
    <row r="115" spans="1:51">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row>
    <row r="116" spans="1:51">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row>
    <row r="117" spans="1:51">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6"/>
    </row>
    <row r="118" spans="1:51">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row>
    <row r="119" spans="1:51">
      <c r="A119" s="6"/>
      <c r="B119" s="6"/>
      <c r="C119" s="6"/>
      <c r="D119" s="6"/>
      <c r="E119" s="6"/>
      <c r="F119" s="6"/>
      <c r="G119" s="6"/>
      <c r="H119" s="6"/>
      <c r="I119" s="6"/>
      <c r="J119" s="6"/>
      <c r="K119" s="6"/>
      <c r="L119" s="6"/>
      <c r="M119" s="6"/>
      <c r="N119" s="6"/>
      <c r="O119" s="6"/>
      <c r="P119" s="6"/>
      <c r="Q119" s="6"/>
      <c r="R119" s="6"/>
    </row>
    <row r="120" spans="1:51">
      <c r="A120" s="6"/>
      <c r="B120" s="6"/>
      <c r="C120" s="6"/>
      <c r="D120" s="6"/>
      <c r="E120" s="6"/>
      <c r="F120" s="6"/>
      <c r="G120" s="6"/>
      <c r="H120" s="6"/>
      <c r="I120" s="6"/>
      <c r="J120" s="6"/>
      <c r="K120" s="6"/>
      <c r="L120" s="6"/>
      <c r="M120" s="6"/>
      <c r="N120" s="6"/>
      <c r="O120" s="6"/>
      <c r="P120" s="6"/>
      <c r="Q120" s="6"/>
      <c r="R120" s="6"/>
    </row>
    <row r="121" spans="1:51">
      <c r="A121" s="6"/>
      <c r="B121" s="6"/>
      <c r="C121" s="6"/>
      <c r="D121" s="6"/>
      <c r="E121" s="6"/>
      <c r="F121" s="6"/>
      <c r="G121" s="6"/>
      <c r="H121" s="6"/>
      <c r="I121" s="6"/>
      <c r="J121" s="6"/>
      <c r="K121" s="6"/>
      <c r="L121" s="6"/>
      <c r="M121" s="6"/>
      <c r="N121" s="6"/>
      <c r="O121" s="6"/>
      <c r="P121" s="6"/>
      <c r="Q121" s="6"/>
      <c r="R121" s="6"/>
    </row>
    <row r="122" spans="1:51">
      <c r="A122" s="6"/>
      <c r="B122" s="6"/>
      <c r="C122" s="6"/>
      <c r="D122" s="6"/>
      <c r="E122" s="6"/>
      <c r="F122" s="6"/>
      <c r="G122" s="6"/>
      <c r="H122" s="6"/>
      <c r="I122" s="6"/>
      <c r="J122" s="6"/>
      <c r="K122" s="6"/>
      <c r="L122" s="6"/>
      <c r="M122" s="6"/>
      <c r="N122" s="6"/>
      <c r="O122" s="6"/>
      <c r="P122" s="6"/>
      <c r="Q122" s="6"/>
      <c r="R122" s="6"/>
    </row>
    <row r="123" spans="1:51">
      <c r="A123" s="6"/>
      <c r="B123" s="6"/>
      <c r="C123" s="6"/>
      <c r="D123" s="6"/>
      <c r="E123" s="6"/>
      <c r="F123" s="6"/>
      <c r="G123" s="6"/>
      <c r="H123" s="6"/>
      <c r="I123" s="6"/>
      <c r="J123" s="6"/>
      <c r="K123" s="6"/>
      <c r="L123" s="6"/>
      <c r="M123" s="6"/>
      <c r="N123" s="6"/>
      <c r="O123" s="6"/>
      <c r="P123" s="6"/>
      <c r="Q123" s="6"/>
      <c r="R123" s="6"/>
    </row>
    <row r="124" spans="1:51">
      <c r="A124" s="6"/>
      <c r="B124" s="6"/>
      <c r="C124" s="6"/>
      <c r="D124" s="6"/>
      <c r="E124" s="6"/>
      <c r="F124" s="6"/>
      <c r="G124" s="6"/>
      <c r="H124" s="6"/>
      <c r="I124" s="6"/>
      <c r="J124" s="6"/>
      <c r="K124" s="6"/>
      <c r="L124" s="6"/>
      <c r="M124" s="6"/>
      <c r="N124" s="6"/>
      <c r="O124" s="6"/>
      <c r="P124" s="6"/>
      <c r="Q124" s="6"/>
      <c r="R124" s="6"/>
    </row>
    <row r="125" spans="1:51">
      <c r="A125" s="6"/>
      <c r="B125" s="6"/>
      <c r="C125" s="6"/>
      <c r="D125" s="6"/>
      <c r="E125" s="6"/>
      <c r="F125" s="6"/>
      <c r="G125" s="6"/>
      <c r="H125" s="6"/>
      <c r="I125" s="6"/>
      <c r="J125" s="6"/>
      <c r="K125" s="6"/>
      <c r="L125" s="6"/>
      <c r="M125" s="6"/>
      <c r="N125" s="6"/>
      <c r="O125" s="6"/>
      <c r="P125" s="6"/>
      <c r="Q125" s="6"/>
      <c r="R125" s="6"/>
    </row>
  </sheetData>
  <mergeCells count="56">
    <mergeCell ref="N48:O48"/>
    <mergeCell ref="B49:C49"/>
    <mergeCell ref="D49:E49"/>
    <mergeCell ref="F49:G49"/>
    <mergeCell ref="H49:I49"/>
    <mergeCell ref="J49:K49"/>
    <mergeCell ref="L49:M49"/>
    <mergeCell ref="N49:O49"/>
    <mergeCell ref="B48:C48"/>
    <mergeCell ref="D48:E48"/>
    <mergeCell ref="F48:G48"/>
    <mergeCell ref="H48:I48"/>
    <mergeCell ref="J48:K48"/>
    <mergeCell ref="L48:M48"/>
    <mergeCell ref="N50:O50"/>
    <mergeCell ref="B51:C51"/>
    <mergeCell ref="D51:E51"/>
    <mergeCell ref="F51:G51"/>
    <mergeCell ref="H51:I51"/>
    <mergeCell ref="J51:K51"/>
    <mergeCell ref="L51:M51"/>
    <mergeCell ref="N51:O51"/>
    <mergeCell ref="B50:C50"/>
    <mergeCell ref="D50:E50"/>
    <mergeCell ref="F50:G50"/>
    <mergeCell ref="H50:I50"/>
    <mergeCell ref="J50:K50"/>
    <mergeCell ref="L50:M50"/>
    <mergeCell ref="N52:O52"/>
    <mergeCell ref="B53:C53"/>
    <mergeCell ref="D53:E53"/>
    <mergeCell ref="F53:G53"/>
    <mergeCell ref="H53:I53"/>
    <mergeCell ref="J53:K53"/>
    <mergeCell ref="L53:M53"/>
    <mergeCell ref="N53:O53"/>
    <mergeCell ref="B52:C52"/>
    <mergeCell ref="D52:E52"/>
    <mergeCell ref="F52:G52"/>
    <mergeCell ref="H52:I52"/>
    <mergeCell ref="J52:K52"/>
    <mergeCell ref="L52:M52"/>
    <mergeCell ref="N54:O54"/>
    <mergeCell ref="B55:C55"/>
    <mergeCell ref="D55:E55"/>
    <mergeCell ref="F55:G55"/>
    <mergeCell ref="H55:I55"/>
    <mergeCell ref="J55:K55"/>
    <mergeCell ref="L55:M55"/>
    <mergeCell ref="N55:O55"/>
    <mergeCell ref="B54:C54"/>
    <mergeCell ref="D54:E54"/>
    <mergeCell ref="F54:G54"/>
    <mergeCell ref="H54:I54"/>
    <mergeCell ref="J54:K54"/>
    <mergeCell ref="L54:M54"/>
  </mergeCells>
  <pageMargins left="0.7" right="0.7" top="0.75" bottom="0.75" header="0.3" footer="0.3"/>
  <pageSetup paperSize="9" scale="44" orientation="landscape"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Y125"/>
  <sheetViews>
    <sheetView workbookViewId="0">
      <pane xSplit="1" ySplit="2" topLeftCell="B3" activePane="bottomRight" state="frozen"/>
      <selection pane="topRight" activeCell="B1" sqref="B1"/>
      <selection pane="bottomLeft" activeCell="A3" sqref="A3"/>
      <selection pane="bottomRight" activeCell="AJ34" sqref="AJ34"/>
    </sheetView>
  </sheetViews>
  <sheetFormatPr baseColWidth="10" defaultColWidth="7.85546875" defaultRowHeight="13"/>
  <cols>
    <col min="1" max="1" width="34.85546875" style="7" customWidth="1"/>
    <col min="2" max="37" width="6.42578125" style="7" customWidth="1"/>
    <col min="38" max="16384" width="7.85546875" style="7"/>
  </cols>
  <sheetData>
    <row r="1" spans="1:51" ht="20">
      <c r="A1" s="29" t="s">
        <v>54</v>
      </c>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row>
    <row r="2" spans="1:51">
      <c r="A2" s="8"/>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row>
    <row r="3" spans="1:51">
      <c r="A3" s="8"/>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row>
    <row r="4" spans="1:51" s="12" customFormat="1">
      <c r="A4" s="9" t="s">
        <v>18</v>
      </c>
      <c r="B4" s="9">
        <v>1993</v>
      </c>
      <c r="C4" s="9">
        <v>1994</v>
      </c>
      <c r="D4" s="9">
        <v>1995</v>
      </c>
      <c r="E4" s="9">
        <v>1996</v>
      </c>
      <c r="F4" s="9">
        <v>1997</v>
      </c>
      <c r="G4" s="9">
        <v>1998</v>
      </c>
      <c r="H4" s="9">
        <v>1999</v>
      </c>
      <c r="I4" s="9">
        <v>2000</v>
      </c>
      <c r="J4" s="9">
        <v>2001</v>
      </c>
      <c r="K4" s="9">
        <v>2002</v>
      </c>
      <c r="L4" s="9">
        <v>2003</v>
      </c>
      <c r="M4" s="9">
        <v>2004</v>
      </c>
      <c r="N4" s="9">
        <v>2005</v>
      </c>
      <c r="O4" s="9">
        <v>2006</v>
      </c>
      <c r="P4" s="9">
        <v>2007</v>
      </c>
      <c r="Q4" s="10">
        <v>2008</v>
      </c>
      <c r="R4" s="9">
        <v>2009</v>
      </c>
      <c r="S4" s="9">
        <v>2010</v>
      </c>
      <c r="T4" s="9">
        <v>2011</v>
      </c>
      <c r="U4" s="9">
        <v>2012</v>
      </c>
      <c r="V4" s="9">
        <v>2013</v>
      </c>
      <c r="W4" s="9">
        <v>2014</v>
      </c>
      <c r="X4" s="9">
        <v>2015</v>
      </c>
      <c r="Y4" s="9">
        <v>2016</v>
      </c>
      <c r="Z4" s="9">
        <v>2017</v>
      </c>
      <c r="AA4" s="9">
        <v>2018</v>
      </c>
      <c r="AB4" s="9">
        <v>2019</v>
      </c>
      <c r="AC4" s="9">
        <v>2020</v>
      </c>
      <c r="AD4" s="9">
        <v>2021</v>
      </c>
      <c r="AE4" s="9">
        <v>2022</v>
      </c>
      <c r="AF4" s="9">
        <v>2023</v>
      </c>
      <c r="AG4" s="9">
        <v>2024</v>
      </c>
      <c r="AH4" s="9">
        <v>2025</v>
      </c>
      <c r="AI4" s="9">
        <v>2026</v>
      </c>
      <c r="AJ4" s="9">
        <v>2027</v>
      </c>
      <c r="AK4" s="9">
        <v>2028</v>
      </c>
      <c r="AL4" s="11"/>
      <c r="AM4" s="11"/>
      <c r="AN4" s="11"/>
      <c r="AO4" s="11"/>
      <c r="AP4" s="11"/>
      <c r="AQ4" s="11"/>
      <c r="AR4" s="11"/>
      <c r="AS4" s="11"/>
      <c r="AT4" s="11"/>
      <c r="AU4" s="11"/>
      <c r="AV4" s="11"/>
      <c r="AW4" s="11"/>
      <c r="AX4" s="11"/>
      <c r="AY4" s="11"/>
    </row>
    <row r="5" spans="1:51" s="14" customFormat="1">
      <c r="A5" s="27" t="s">
        <v>19</v>
      </c>
      <c r="B5" s="1">
        <v>3.3410039999999999</v>
      </c>
      <c r="C5" s="1">
        <v>3.4256899999999999</v>
      </c>
      <c r="D5" s="1">
        <v>3.510926</v>
      </c>
      <c r="E5" s="1">
        <v>3.5967319999999998</v>
      </c>
      <c r="F5" s="1">
        <v>3.682725</v>
      </c>
      <c r="G5" s="1">
        <v>3.7673730000000001</v>
      </c>
      <c r="H5" s="1">
        <v>3.8487230000000001</v>
      </c>
      <c r="I5" s="1">
        <v>3.925443</v>
      </c>
      <c r="J5" s="1">
        <v>3.9967980000000001</v>
      </c>
      <c r="K5" s="1">
        <v>4.0632039999999998</v>
      </c>
      <c r="L5" s="1">
        <v>4.1259709999999998</v>
      </c>
      <c r="M5" s="1">
        <v>4.1870380000000003</v>
      </c>
      <c r="N5" s="1">
        <v>4.2478410000000002</v>
      </c>
      <c r="O5" s="1">
        <v>4.3087939999999998</v>
      </c>
      <c r="P5" s="1">
        <v>4.3694689999999996</v>
      </c>
      <c r="Q5" s="1">
        <v>4.4295080000000002</v>
      </c>
      <c r="R5" s="1">
        <v>4.4882629999999999</v>
      </c>
      <c r="S5" s="1">
        <v>4.54528</v>
      </c>
      <c r="T5" s="1">
        <v>4.6004740000000002</v>
      </c>
      <c r="U5" s="1">
        <v>4.6541220000000001</v>
      </c>
      <c r="V5" s="1">
        <v>4.7064009999999996</v>
      </c>
      <c r="W5" s="1">
        <v>4.7575750000000001</v>
      </c>
      <c r="X5" s="1">
        <v>4.8078519999999996</v>
      </c>
      <c r="Y5" s="1">
        <v>4.8572740000000003</v>
      </c>
      <c r="Z5" s="1">
        <v>4.9060544999999998</v>
      </c>
      <c r="AA5" s="1">
        <v>4.9553248914865105</v>
      </c>
      <c r="AB5" s="1">
        <v>5.0050900943285068</v>
      </c>
      <c r="AC5" s="1">
        <v>5.0553550778040925</v>
      </c>
      <c r="AD5" s="1">
        <v>5.1061248610967009</v>
      </c>
      <c r="AE5" s="1">
        <v>5.1574045137962861</v>
      </c>
      <c r="AF5" s="2">
        <v>5.2091991564055435</v>
      </c>
      <c r="AG5" s="2">
        <v>5.3</v>
      </c>
      <c r="AH5" s="2">
        <v>5.3</v>
      </c>
      <c r="AI5" s="2">
        <v>5.4</v>
      </c>
      <c r="AJ5" s="2">
        <v>5.4</v>
      </c>
      <c r="AK5" s="2">
        <v>5.5</v>
      </c>
      <c r="AL5" s="13"/>
      <c r="AM5" s="13"/>
      <c r="AN5" s="13"/>
      <c r="AO5" s="13"/>
      <c r="AP5" s="13"/>
      <c r="AQ5" s="13"/>
      <c r="AR5" s="13"/>
      <c r="AS5" s="13"/>
      <c r="AT5" s="13"/>
      <c r="AU5" s="13"/>
      <c r="AV5" s="13"/>
      <c r="AW5" s="13"/>
      <c r="AX5" s="13"/>
    </row>
    <row r="6" spans="1:51" s="14" customFormat="1">
      <c r="A6" s="27" t="s">
        <v>20</v>
      </c>
      <c r="B6" s="1">
        <v>24.64</v>
      </c>
      <c r="C6" s="1">
        <v>23.946999999999999</v>
      </c>
      <c r="D6" s="1">
        <v>23.24</v>
      </c>
      <c r="E6" s="1">
        <v>22.512</v>
      </c>
      <c r="F6" s="1">
        <v>21.760999999999999</v>
      </c>
      <c r="G6" s="1">
        <v>20.995000000000001</v>
      </c>
      <c r="H6" s="1">
        <v>20.231000000000002</v>
      </c>
      <c r="I6" s="1">
        <v>19.498999999999999</v>
      </c>
      <c r="J6" s="1">
        <v>18.831</v>
      </c>
      <c r="K6" s="1">
        <v>18.247</v>
      </c>
      <c r="L6" s="1">
        <v>17.759</v>
      </c>
      <c r="M6" s="1">
        <v>17.366</v>
      </c>
      <c r="N6" s="1">
        <v>17.053999999999998</v>
      </c>
      <c r="O6" s="1">
        <v>16.800999999999998</v>
      </c>
      <c r="P6" s="1">
        <v>16.574000000000002</v>
      </c>
      <c r="Q6" s="1">
        <v>16.344999999999999</v>
      </c>
      <c r="R6" s="1">
        <v>16.102</v>
      </c>
      <c r="S6" s="1">
        <v>15.84</v>
      </c>
      <c r="T6" s="1">
        <v>15.564</v>
      </c>
      <c r="U6" s="1">
        <v>15.287000000000001</v>
      </c>
      <c r="V6" s="1">
        <v>15.022</v>
      </c>
      <c r="W6" s="1">
        <v>14.768000000000001</v>
      </c>
      <c r="X6" s="1">
        <v>14.525</v>
      </c>
      <c r="Y6" s="1">
        <v>14.289</v>
      </c>
      <c r="Z6" s="1">
        <v>14.060499999999999</v>
      </c>
      <c r="AA6" s="1">
        <v>13.83565401707607</v>
      </c>
      <c r="AB6" s="1">
        <v>13.614403618664571</v>
      </c>
      <c r="AC6" s="1">
        <v>13.396691306615802</v>
      </c>
      <c r="AD6" s="1">
        <v>13.182460502251486</v>
      </c>
      <c r="AE6" s="1">
        <v>12.971655531661208</v>
      </c>
      <c r="AF6" s="2">
        <v>12.764221611233983</v>
      </c>
      <c r="AG6" s="2">
        <v>12.6</v>
      </c>
      <c r="AH6" s="2">
        <v>12.4</v>
      </c>
      <c r="AI6" s="2">
        <v>12.2</v>
      </c>
      <c r="AJ6" s="2">
        <v>12.2</v>
      </c>
      <c r="AK6" s="2">
        <v>12.1</v>
      </c>
      <c r="AL6" s="13"/>
      <c r="AM6" s="13"/>
      <c r="AN6" s="13"/>
      <c r="AO6" s="13"/>
      <c r="AP6" s="13"/>
      <c r="AQ6" s="13"/>
      <c r="AR6" s="13"/>
      <c r="AS6" s="13"/>
      <c r="AT6" s="13"/>
      <c r="AU6" s="13"/>
      <c r="AV6" s="13"/>
      <c r="AW6" s="13"/>
      <c r="AX6" s="13"/>
    </row>
    <row r="7" spans="1:51" s="18" customFormat="1">
      <c r="A7" s="28" t="s">
        <v>21</v>
      </c>
      <c r="B7" s="1">
        <v>3.9849999999999999</v>
      </c>
      <c r="C7" s="1">
        <v>3.98</v>
      </c>
      <c r="D7" s="1">
        <v>3.976</v>
      </c>
      <c r="E7" s="1">
        <v>3.976</v>
      </c>
      <c r="F7" s="1">
        <v>3.98</v>
      </c>
      <c r="G7" s="1">
        <v>3.9910000000000001</v>
      </c>
      <c r="H7" s="1">
        <v>4.008</v>
      </c>
      <c r="I7" s="1">
        <v>4.032</v>
      </c>
      <c r="J7" s="1">
        <v>4.0650000000000004</v>
      </c>
      <c r="K7" s="1">
        <v>4.1059999999999999</v>
      </c>
      <c r="L7" s="1">
        <v>4.1529999999999996</v>
      </c>
      <c r="M7" s="1">
        <v>4.2069999999999999</v>
      </c>
      <c r="N7" s="1">
        <v>4.2649999999999997</v>
      </c>
      <c r="O7" s="1">
        <v>4.3280000000000003</v>
      </c>
      <c r="P7" s="1">
        <v>4.3920000000000003</v>
      </c>
      <c r="Q7" s="1">
        <v>4.4580000000000002</v>
      </c>
      <c r="R7" s="1">
        <v>4.5229999999999997</v>
      </c>
      <c r="S7" s="1">
        <v>4.5869999999999997</v>
      </c>
      <c r="T7" s="1">
        <v>4.649</v>
      </c>
      <c r="U7" s="1">
        <v>4.7089999999999996</v>
      </c>
      <c r="V7" s="1">
        <v>4.7670000000000003</v>
      </c>
      <c r="W7" s="1">
        <v>4.8239999999999998</v>
      </c>
      <c r="X7" s="1">
        <v>4.8819999999999997</v>
      </c>
      <c r="Y7" s="1">
        <v>4.9409999999999998</v>
      </c>
      <c r="Z7" s="1">
        <v>4.9958999999999998</v>
      </c>
      <c r="AA7" s="1">
        <v>5.0514099999999997</v>
      </c>
      <c r="AB7" s="1">
        <v>5.1075367777777769</v>
      </c>
      <c r="AC7" s="1">
        <v>5.1642871864197524</v>
      </c>
      <c r="AD7" s="1">
        <v>5.2216681551577491</v>
      </c>
      <c r="AE7" s="1">
        <v>5.2796866902150574</v>
      </c>
      <c r="AF7" s="2">
        <v>5.3383498756618915</v>
      </c>
      <c r="AG7" s="2">
        <v>5.4</v>
      </c>
      <c r="AH7" s="2">
        <v>5.4</v>
      </c>
      <c r="AI7" s="2">
        <v>5.5</v>
      </c>
      <c r="AJ7" s="2">
        <v>5.5</v>
      </c>
      <c r="AK7" s="2">
        <v>5.6</v>
      </c>
      <c r="AL7" s="17"/>
      <c r="AM7" s="17"/>
      <c r="AN7" s="17"/>
      <c r="AO7" s="17"/>
      <c r="AP7" s="17"/>
      <c r="AQ7" s="17"/>
      <c r="AR7" s="17"/>
      <c r="AS7" s="17"/>
      <c r="AT7" s="17"/>
      <c r="AU7" s="17"/>
      <c r="AV7" s="17"/>
      <c r="AW7" s="17"/>
      <c r="AX7" s="17"/>
    </row>
    <row r="8" spans="1:51">
      <c r="A8" s="8"/>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row>
    <row r="9" spans="1:51" s="12" customFormat="1">
      <c r="A9" s="9" t="s">
        <v>22</v>
      </c>
      <c r="B9" s="9">
        <v>1993</v>
      </c>
      <c r="C9" s="9">
        <v>1994</v>
      </c>
      <c r="D9" s="9">
        <v>1995</v>
      </c>
      <c r="E9" s="9">
        <v>1996</v>
      </c>
      <c r="F9" s="9">
        <v>1997</v>
      </c>
      <c r="G9" s="9">
        <v>1998</v>
      </c>
      <c r="H9" s="9">
        <v>1999</v>
      </c>
      <c r="I9" s="9">
        <v>2000</v>
      </c>
      <c r="J9" s="9">
        <v>2001</v>
      </c>
      <c r="K9" s="9">
        <v>2002</v>
      </c>
      <c r="L9" s="9">
        <v>2003</v>
      </c>
      <c r="M9" s="9">
        <v>2004</v>
      </c>
      <c r="N9" s="9">
        <v>2005</v>
      </c>
      <c r="O9" s="9">
        <v>2006</v>
      </c>
      <c r="P9" s="9">
        <v>2007</v>
      </c>
      <c r="Q9" s="10">
        <v>2008</v>
      </c>
      <c r="R9" s="9">
        <v>2009</v>
      </c>
      <c r="S9" s="9">
        <v>2010</v>
      </c>
      <c r="T9" s="9">
        <v>2011</v>
      </c>
      <c r="U9" s="9">
        <v>2012</v>
      </c>
      <c r="V9" s="9">
        <v>2013</v>
      </c>
      <c r="W9" s="9">
        <v>2014</v>
      </c>
      <c r="X9" s="9">
        <v>2015</v>
      </c>
      <c r="Y9" s="9">
        <v>2016</v>
      </c>
      <c r="Z9" s="9">
        <v>2017</v>
      </c>
      <c r="AA9" s="9">
        <v>2018</v>
      </c>
      <c r="AB9" s="9">
        <v>2019</v>
      </c>
      <c r="AC9" s="9">
        <v>2020</v>
      </c>
      <c r="AD9" s="9">
        <v>2021</v>
      </c>
      <c r="AE9" s="9">
        <v>2022</v>
      </c>
      <c r="AF9" s="9">
        <v>2023</v>
      </c>
      <c r="AG9" s="9">
        <v>2024</v>
      </c>
      <c r="AH9" s="9">
        <v>2025</v>
      </c>
      <c r="AI9" s="9">
        <v>2026</v>
      </c>
      <c r="AJ9" s="9">
        <v>2027</v>
      </c>
      <c r="AK9" s="9">
        <v>2028</v>
      </c>
      <c r="AL9" s="11"/>
      <c r="AM9" s="11"/>
      <c r="AN9" s="11"/>
      <c r="AO9" s="11"/>
      <c r="AP9" s="11"/>
      <c r="AQ9" s="11"/>
      <c r="AR9" s="11"/>
      <c r="AS9" s="11"/>
      <c r="AT9" s="11"/>
      <c r="AU9" s="11"/>
      <c r="AV9" s="11"/>
      <c r="AW9" s="11"/>
      <c r="AX9" s="11"/>
      <c r="AY9" s="11"/>
    </row>
    <row r="10" spans="1:51" s="14" customFormat="1">
      <c r="A10" s="27" t="s">
        <v>1</v>
      </c>
      <c r="B10" s="1">
        <v>9.6379999999999999</v>
      </c>
      <c r="C10" s="1">
        <v>10.557</v>
      </c>
      <c r="D10" s="1">
        <v>11.714</v>
      </c>
      <c r="E10" s="1">
        <v>11.845000000000001</v>
      </c>
      <c r="F10" s="1">
        <v>12.827999999999999</v>
      </c>
      <c r="G10" s="1">
        <v>14.101000000000001</v>
      </c>
      <c r="H10" s="1">
        <v>15.795</v>
      </c>
      <c r="I10" s="1">
        <v>15.946999999999999</v>
      </c>
      <c r="J10" s="1">
        <v>16.404</v>
      </c>
      <c r="K10" s="1">
        <v>16.844000000000001</v>
      </c>
      <c r="L10" s="1">
        <v>17.518000000000001</v>
      </c>
      <c r="M10" s="1">
        <v>18.594999999999999</v>
      </c>
      <c r="N10" s="1">
        <v>19.965</v>
      </c>
      <c r="O10" s="1">
        <v>22.526</v>
      </c>
      <c r="P10" s="1">
        <v>26.321999999999999</v>
      </c>
      <c r="Q10" s="1">
        <v>29.838000000000001</v>
      </c>
      <c r="R10" s="1">
        <v>29.382999999999999</v>
      </c>
      <c r="S10" s="73">
        <v>37.655999999999999</v>
      </c>
      <c r="T10" s="73">
        <v>42.762</v>
      </c>
      <c r="U10" s="73">
        <v>47.231000000000002</v>
      </c>
      <c r="V10" s="73">
        <v>50.948999999999998</v>
      </c>
      <c r="W10" s="73">
        <v>52.017000000000003</v>
      </c>
      <c r="X10" s="73">
        <v>56.442</v>
      </c>
      <c r="Y10" s="73">
        <v>58.847000000000001</v>
      </c>
      <c r="Z10" s="73">
        <v>60.517000000000003</v>
      </c>
      <c r="AA10" s="73">
        <v>62.421999999999997</v>
      </c>
      <c r="AB10" s="73">
        <v>64.412000000000006</v>
      </c>
      <c r="AC10" s="73">
        <v>62.381999999999998</v>
      </c>
      <c r="AD10" s="73">
        <v>64.61</v>
      </c>
      <c r="AE10" s="75">
        <v>68.373000000000005</v>
      </c>
      <c r="AF10" s="74">
        <v>85.59</v>
      </c>
      <c r="AG10" s="74">
        <v>91.926000000000002</v>
      </c>
      <c r="AH10" s="74">
        <v>97.239000000000004</v>
      </c>
      <c r="AI10" s="74">
        <v>102.619</v>
      </c>
      <c r="AJ10" s="74">
        <v>108.256</v>
      </c>
      <c r="AK10" s="74">
        <v>113.946</v>
      </c>
      <c r="AL10" s="13"/>
      <c r="AM10" s="13"/>
      <c r="AN10" s="13"/>
      <c r="AO10" s="13"/>
      <c r="AP10" s="13"/>
      <c r="AQ10" s="13"/>
      <c r="AR10" s="13"/>
      <c r="AS10" s="13"/>
      <c r="AT10" s="13"/>
      <c r="AU10" s="13"/>
      <c r="AV10" s="13"/>
      <c r="AW10" s="13"/>
      <c r="AX10" s="13"/>
    </row>
    <row r="11" spans="1:51" s="14" customFormat="1">
      <c r="A11" s="28" t="s">
        <v>2</v>
      </c>
      <c r="B11" s="3">
        <v>7.4139999999999997</v>
      </c>
      <c r="C11" s="3">
        <v>4.7300000000000004</v>
      </c>
      <c r="D11" s="3">
        <v>3.9209999999999998</v>
      </c>
      <c r="E11" s="3">
        <v>0.88700000000000001</v>
      </c>
      <c r="F11" s="3">
        <v>5.5780000000000003</v>
      </c>
      <c r="G11" s="3">
        <v>8.3979999999999997</v>
      </c>
      <c r="H11" s="3">
        <v>8.2219999999999995</v>
      </c>
      <c r="I11" s="3">
        <v>1.8009999999999999</v>
      </c>
      <c r="J11" s="3">
        <v>1.0760000000000001</v>
      </c>
      <c r="K11" s="3">
        <v>2.9020000000000001</v>
      </c>
      <c r="L11" s="3">
        <v>6.4050000000000002</v>
      </c>
      <c r="M11" s="3">
        <v>4.2590000000000003</v>
      </c>
      <c r="N11" s="3">
        <v>5.8860000000000001</v>
      </c>
      <c r="O11" s="3">
        <v>8.7799999999999994</v>
      </c>
      <c r="P11" s="3">
        <v>7.9349999999999996</v>
      </c>
      <c r="Q11" s="3">
        <v>2.7320000000000002</v>
      </c>
      <c r="R11" s="3">
        <v>-1.016</v>
      </c>
      <c r="S11" s="31">
        <v>5.36</v>
      </c>
      <c r="T11" s="31">
        <v>4.4029999999999996</v>
      </c>
      <c r="U11" s="31">
        <v>4.883</v>
      </c>
      <c r="V11" s="31">
        <v>2.4950000000000001</v>
      </c>
      <c r="W11" s="31">
        <v>3.5419999999999998</v>
      </c>
      <c r="X11" s="31">
        <v>3.6520000000000001</v>
      </c>
      <c r="Y11" s="31">
        <v>4.2039999999999997</v>
      </c>
      <c r="Z11" s="31">
        <v>4.1580000000000004</v>
      </c>
      <c r="AA11" s="31">
        <v>2.6160000000000001</v>
      </c>
      <c r="AB11" s="31">
        <v>2.4180000000000001</v>
      </c>
      <c r="AC11" s="31">
        <v>-4.2729999999999997</v>
      </c>
      <c r="AD11" s="31">
        <v>7.7809999999999997</v>
      </c>
      <c r="AE11" s="76">
        <v>4.3049999999999997</v>
      </c>
      <c r="AF11" s="32">
        <v>4.415</v>
      </c>
      <c r="AG11" s="32">
        <v>3</v>
      </c>
      <c r="AH11" s="32">
        <v>3.7</v>
      </c>
      <c r="AI11" s="32">
        <v>3.4</v>
      </c>
      <c r="AJ11" s="32">
        <v>3.1</v>
      </c>
      <c r="AK11" s="32">
        <v>2.9</v>
      </c>
      <c r="AL11" s="13"/>
      <c r="AM11" s="13"/>
      <c r="AN11" s="13"/>
      <c r="AO11" s="13"/>
      <c r="AP11" s="13"/>
      <c r="AQ11" s="13"/>
      <c r="AR11" s="13"/>
      <c r="AS11" s="13"/>
      <c r="AT11" s="13"/>
      <c r="AU11" s="13"/>
      <c r="AV11" s="13"/>
      <c r="AW11" s="13"/>
      <c r="AX11" s="13"/>
    </row>
    <row r="12" spans="1:51">
      <c r="A12" s="8"/>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row>
    <row r="13" spans="1:51" s="12" customFormat="1">
      <c r="A13" s="9" t="s">
        <v>23</v>
      </c>
      <c r="B13" s="9">
        <v>1993</v>
      </c>
      <c r="C13" s="9">
        <v>1994</v>
      </c>
      <c r="D13" s="9">
        <v>1995</v>
      </c>
      <c r="E13" s="9">
        <v>1996</v>
      </c>
      <c r="F13" s="9">
        <v>1997</v>
      </c>
      <c r="G13" s="9">
        <v>1998</v>
      </c>
      <c r="H13" s="9">
        <v>1999</v>
      </c>
      <c r="I13" s="9">
        <v>2000</v>
      </c>
      <c r="J13" s="9">
        <v>2001</v>
      </c>
      <c r="K13" s="9">
        <v>2002</v>
      </c>
      <c r="L13" s="9">
        <v>2003</v>
      </c>
      <c r="M13" s="9">
        <v>2004</v>
      </c>
      <c r="N13" s="9">
        <v>2005</v>
      </c>
      <c r="O13" s="9">
        <v>2006</v>
      </c>
      <c r="P13" s="9">
        <v>2007</v>
      </c>
      <c r="Q13" s="10">
        <v>2008</v>
      </c>
      <c r="R13" s="9">
        <v>2009</v>
      </c>
      <c r="S13" s="9">
        <v>2010</v>
      </c>
      <c r="T13" s="9">
        <v>2011</v>
      </c>
      <c r="U13" s="9">
        <v>2012</v>
      </c>
      <c r="V13" s="9">
        <v>2013</v>
      </c>
      <c r="W13" s="9">
        <v>2014</v>
      </c>
      <c r="X13" s="9">
        <v>2015</v>
      </c>
      <c r="Y13" s="9">
        <v>2016</v>
      </c>
      <c r="Z13" s="9">
        <v>2017</v>
      </c>
      <c r="AA13" s="9">
        <v>2018</v>
      </c>
      <c r="AB13" s="9">
        <v>2019</v>
      </c>
      <c r="AC13" s="9">
        <v>2020</v>
      </c>
      <c r="AD13" s="9">
        <v>2021</v>
      </c>
      <c r="AE13" s="9">
        <v>2022</v>
      </c>
      <c r="AF13" s="9">
        <v>2023</v>
      </c>
      <c r="AG13" s="9">
        <v>2024</v>
      </c>
      <c r="AH13" s="9">
        <v>2025</v>
      </c>
      <c r="AI13" s="9">
        <v>2026</v>
      </c>
      <c r="AJ13" s="9">
        <v>2027</v>
      </c>
      <c r="AK13" s="9">
        <v>2028</v>
      </c>
      <c r="AL13" s="11"/>
      <c r="AM13" s="11"/>
      <c r="AN13" s="11"/>
      <c r="AO13" s="11"/>
      <c r="AP13" s="11"/>
      <c r="AQ13" s="11"/>
      <c r="AR13" s="11"/>
      <c r="AS13" s="11"/>
      <c r="AT13" s="11"/>
      <c r="AU13" s="11"/>
      <c r="AV13" s="11"/>
      <c r="AW13" s="11"/>
      <c r="AX13" s="11"/>
      <c r="AY13" s="11"/>
    </row>
    <row r="14" spans="1:51" s="14" customFormat="1">
      <c r="A14" s="26" t="s">
        <v>10</v>
      </c>
      <c r="B14" s="1">
        <v>2.9060999999999999</v>
      </c>
      <c r="C14" s="1">
        <v>3.3170000000000002</v>
      </c>
      <c r="D14" s="1">
        <v>4.4508999999999999</v>
      </c>
      <c r="E14" s="1">
        <v>4.8276400000000006</v>
      </c>
      <c r="F14" s="1">
        <v>5.3491800000000005</v>
      </c>
      <c r="G14" s="1">
        <v>6.8817500000000003</v>
      </c>
      <c r="H14" s="1">
        <v>8.2424799999999987</v>
      </c>
      <c r="I14" s="1">
        <v>7.7496099999999997</v>
      </c>
      <c r="J14" s="1">
        <v>6.8487</v>
      </c>
      <c r="K14" s="1">
        <v>7.1380799999999995</v>
      </c>
      <c r="L14" s="1">
        <v>8.1840200000000003</v>
      </c>
      <c r="M14" s="1">
        <v>8.6114899999999999</v>
      </c>
      <c r="N14" s="1">
        <v>8.7660409999999995</v>
      </c>
      <c r="O14" s="1">
        <v>9.899108</v>
      </c>
      <c r="P14" s="1">
        <v>10.993921</v>
      </c>
      <c r="Q14" s="1">
        <v>12.118036</v>
      </c>
      <c r="R14" s="1">
        <v>10.776382999999999</v>
      </c>
      <c r="S14" s="1">
        <v>14.4696</v>
      </c>
      <c r="T14" s="1">
        <v>16.1906</v>
      </c>
      <c r="U14" s="1">
        <v>15.131236000000001</v>
      </c>
      <c r="V14" s="1">
        <v>15.815526</v>
      </c>
      <c r="W14" s="1">
        <v>16.561667</v>
      </c>
      <c r="X14" s="1">
        <v>17.146000000000001</v>
      </c>
      <c r="Y14" s="3">
        <v>18.637360000000001</v>
      </c>
      <c r="Z14" s="3">
        <v>19.4084</v>
      </c>
      <c r="AA14" s="71">
        <v>21.481069999999999</v>
      </c>
      <c r="AB14" s="71">
        <v>22.737689999999997</v>
      </c>
      <c r="AC14" s="71">
        <v>19.995380000000001</v>
      </c>
      <c r="AD14" s="71">
        <v>24.036459999999998</v>
      </c>
      <c r="AE14" s="71">
        <v>28.092203226099997</v>
      </c>
      <c r="AF14" s="4">
        <v>27.4</v>
      </c>
      <c r="AG14" s="4">
        <v>28.8</v>
      </c>
      <c r="AH14" s="4">
        <v>30.4</v>
      </c>
      <c r="AI14" s="4">
        <v>31.9</v>
      </c>
      <c r="AJ14" s="4">
        <v>33.4</v>
      </c>
      <c r="AK14" s="4">
        <v>35</v>
      </c>
      <c r="AL14" s="13"/>
      <c r="AM14" s="13"/>
      <c r="AN14" s="13"/>
      <c r="AO14" s="13"/>
      <c r="AP14" s="13"/>
      <c r="AQ14" s="13"/>
      <c r="AR14" s="13"/>
      <c r="AS14" s="13"/>
      <c r="AT14" s="13"/>
      <c r="AU14" s="13"/>
      <c r="AV14" s="13"/>
      <c r="AW14" s="13"/>
      <c r="AX14" s="13"/>
    </row>
    <row r="15" spans="1:51" s="14" customFormat="1">
      <c r="A15" s="26" t="s">
        <v>11</v>
      </c>
      <c r="B15" s="1">
        <v>3.444</v>
      </c>
      <c r="C15" s="1">
        <v>3.5879000000000003</v>
      </c>
      <c r="D15" s="1">
        <v>4.7174420000000001</v>
      </c>
      <c r="E15" s="1">
        <v>5.0565800000000003</v>
      </c>
      <c r="F15" s="1">
        <v>5.7066000000000008</v>
      </c>
      <c r="G15" s="1">
        <v>7.0472000000000001</v>
      </c>
      <c r="H15" s="1">
        <v>7.1912700000000003</v>
      </c>
      <c r="I15" s="1">
        <v>7.29732</v>
      </c>
      <c r="J15" s="1">
        <v>6.9231600000000002</v>
      </c>
      <c r="K15" s="1">
        <v>7.7306699999999999</v>
      </c>
      <c r="L15" s="1">
        <v>8.4969900000000003</v>
      </c>
      <c r="M15" s="1">
        <v>9.17544</v>
      </c>
      <c r="N15" s="1">
        <v>9.1266970000000001</v>
      </c>
      <c r="O15" s="1">
        <v>10.510123999999999</v>
      </c>
      <c r="P15" s="1">
        <v>12.265407999999999</v>
      </c>
      <c r="Q15" s="1">
        <v>14.525589999999999</v>
      </c>
      <c r="R15" s="1">
        <v>10.680683</v>
      </c>
      <c r="S15" s="1">
        <v>15.458900000000002</v>
      </c>
      <c r="T15" s="1">
        <v>18.168900000000001</v>
      </c>
      <c r="U15" s="1">
        <v>16.494810000000001</v>
      </c>
      <c r="V15" s="1">
        <v>16.810740000000003</v>
      </c>
      <c r="W15" s="1">
        <v>17.351130000000001</v>
      </c>
      <c r="X15" s="1">
        <v>17.144389999999998</v>
      </c>
      <c r="Y15" s="3">
        <v>17.95363</v>
      </c>
      <c r="Z15" s="3">
        <v>19.015040000000003</v>
      </c>
      <c r="AA15" s="71">
        <v>20.56204</v>
      </c>
      <c r="AB15" s="71">
        <v>20.313980000000001</v>
      </c>
      <c r="AC15" s="71">
        <v>17.5185</v>
      </c>
      <c r="AD15" s="71">
        <v>21.940159999999999</v>
      </c>
      <c r="AE15" s="71">
        <v>25.603735643100002</v>
      </c>
      <c r="AF15" s="4">
        <v>25.3</v>
      </c>
      <c r="AG15" s="4">
        <v>27.6</v>
      </c>
      <c r="AH15" s="4">
        <v>30.1</v>
      </c>
      <c r="AI15" s="4">
        <v>32.700000000000003</v>
      </c>
      <c r="AJ15" s="4">
        <v>34.700000000000003</v>
      </c>
      <c r="AK15" s="4">
        <v>37.1</v>
      </c>
      <c r="AL15" s="13"/>
      <c r="AM15" s="13"/>
      <c r="AN15" s="13"/>
      <c r="AO15" s="13"/>
      <c r="AP15" s="13"/>
      <c r="AQ15" s="13"/>
      <c r="AR15" s="13"/>
      <c r="AS15" s="13"/>
      <c r="AT15" s="13"/>
      <c r="AU15" s="13"/>
      <c r="AV15" s="13"/>
      <c r="AW15" s="13"/>
      <c r="AX15" s="13"/>
    </row>
    <row r="16" spans="1:51" s="14" customFormat="1">
      <c r="A16" s="26" t="s">
        <v>24</v>
      </c>
      <c r="B16" s="1">
        <f>+(B14*100)/B10</f>
        <v>30.152521269973025</v>
      </c>
      <c r="C16" s="1">
        <f t="shared" ref="C16:AF16" si="0">+(C14*100)/C10</f>
        <v>31.419910959552908</v>
      </c>
      <c r="D16" s="1">
        <f t="shared" si="0"/>
        <v>37.996414546696258</v>
      </c>
      <c r="E16" s="1">
        <f t="shared" si="0"/>
        <v>40.756775010552978</v>
      </c>
      <c r="F16" s="1">
        <f t="shared" si="0"/>
        <v>41.699251637043972</v>
      </c>
      <c r="G16" s="1">
        <f t="shared" si="0"/>
        <v>48.803276363378487</v>
      </c>
      <c r="H16" s="1">
        <f t="shared" si="0"/>
        <v>52.184108895219993</v>
      </c>
      <c r="I16" s="1">
        <f t="shared" si="0"/>
        <v>48.596036872138967</v>
      </c>
      <c r="J16" s="1">
        <f t="shared" si="0"/>
        <v>41.750182882223847</v>
      </c>
      <c r="K16" s="1">
        <f t="shared" si="0"/>
        <v>42.377582521966275</v>
      </c>
      <c r="L16" s="1">
        <f t="shared" si="0"/>
        <v>46.717776001826692</v>
      </c>
      <c r="M16" s="1">
        <f t="shared" si="0"/>
        <v>46.310782468405485</v>
      </c>
      <c r="N16" s="1">
        <f t="shared" si="0"/>
        <v>43.907042324067113</v>
      </c>
      <c r="O16" s="1">
        <f t="shared" si="0"/>
        <v>43.945254372724854</v>
      </c>
      <c r="P16" s="1">
        <f t="shared" si="0"/>
        <v>41.767042777904415</v>
      </c>
      <c r="Q16" s="1">
        <f t="shared" si="0"/>
        <v>40.612762249480525</v>
      </c>
      <c r="R16" s="1">
        <f t="shared" si="0"/>
        <v>36.675570908348362</v>
      </c>
      <c r="S16" s="1">
        <f t="shared" si="0"/>
        <v>38.425748884639901</v>
      </c>
      <c r="T16" s="1">
        <f t="shared" si="0"/>
        <v>37.862120574341702</v>
      </c>
      <c r="U16" s="1">
        <f t="shared" si="0"/>
        <v>32.036662361584554</v>
      </c>
      <c r="V16" s="1">
        <f t="shared" si="0"/>
        <v>31.041877171288938</v>
      </c>
      <c r="W16" s="1">
        <f t="shared" si="0"/>
        <v>31.838950727646729</v>
      </c>
      <c r="X16" s="1">
        <f t="shared" si="0"/>
        <v>30.378087239998585</v>
      </c>
      <c r="Y16" s="1">
        <f t="shared" si="0"/>
        <v>31.670875320747022</v>
      </c>
      <c r="Z16" s="1">
        <f t="shared" si="0"/>
        <v>32.070988317332322</v>
      </c>
      <c r="AA16" s="1">
        <f t="shared" si="0"/>
        <v>34.41265899843004</v>
      </c>
      <c r="AB16" s="1">
        <f t="shared" si="0"/>
        <v>35.300394336459036</v>
      </c>
      <c r="AC16" s="1">
        <f t="shared" si="0"/>
        <v>32.053124298675904</v>
      </c>
      <c r="AD16" s="1">
        <f t="shared" si="0"/>
        <v>37.20238353196099</v>
      </c>
      <c r="AE16" s="1">
        <f t="shared" si="0"/>
        <v>41.086690983429122</v>
      </c>
      <c r="AF16" s="2">
        <f t="shared" si="0"/>
        <v>32.013085640845894</v>
      </c>
      <c r="AG16" s="2">
        <f t="shared" ref="AG16:AI16" si="1">+(AG14*100)/AG10</f>
        <v>31.329547679655374</v>
      </c>
      <c r="AH16" s="2">
        <f t="shared" si="1"/>
        <v>31.263176297576074</v>
      </c>
      <c r="AI16" s="2">
        <f t="shared" si="1"/>
        <v>31.085861292743058</v>
      </c>
      <c r="AJ16" s="2">
        <f t="shared" ref="AJ16:AK16" si="2">+(AJ14*100)/AJ10</f>
        <v>30.852793378657996</v>
      </c>
      <c r="AK16" s="2">
        <f t="shared" si="2"/>
        <v>30.716304214276938</v>
      </c>
      <c r="AL16" s="13"/>
      <c r="AM16" s="13"/>
      <c r="AN16" s="13"/>
      <c r="AO16" s="13"/>
      <c r="AP16" s="13"/>
      <c r="AQ16" s="13"/>
      <c r="AR16" s="13"/>
      <c r="AS16" s="13"/>
      <c r="AT16" s="13"/>
      <c r="AU16" s="13"/>
      <c r="AV16" s="13"/>
      <c r="AW16" s="13"/>
      <c r="AX16" s="13"/>
    </row>
    <row r="17" spans="1:51" s="14" customFormat="1">
      <c r="A17" s="26" t="s">
        <v>25</v>
      </c>
      <c r="B17" s="1">
        <f>+(B15*100)/B10</f>
        <v>35.733554679394061</v>
      </c>
      <c r="C17" s="1">
        <f t="shared" ref="C17:AF17" si="3">+(C15*100)/C10</f>
        <v>33.985980865776263</v>
      </c>
      <c r="D17" s="1">
        <f t="shared" si="3"/>
        <v>40.271828581184906</v>
      </c>
      <c r="E17" s="1">
        <f t="shared" si="3"/>
        <v>42.689573659772051</v>
      </c>
      <c r="F17" s="1">
        <f t="shared" si="3"/>
        <v>44.485500467726858</v>
      </c>
      <c r="G17" s="1">
        <f t="shared" si="3"/>
        <v>49.976597404439403</v>
      </c>
      <c r="H17" s="1">
        <f t="shared" si="3"/>
        <v>45.528774928774936</v>
      </c>
      <c r="I17" s="1">
        <f t="shared" si="3"/>
        <v>45.759829435003446</v>
      </c>
      <c r="J17" s="1">
        <f t="shared" si="3"/>
        <v>42.204096561814197</v>
      </c>
      <c r="K17" s="1">
        <f t="shared" si="3"/>
        <v>45.895689859890759</v>
      </c>
      <c r="L17" s="1">
        <f t="shared" si="3"/>
        <v>48.504338394793926</v>
      </c>
      <c r="M17" s="1">
        <f t="shared" si="3"/>
        <v>49.343586985748857</v>
      </c>
      <c r="N17" s="1">
        <f t="shared" si="3"/>
        <v>45.713483596293514</v>
      </c>
      <c r="O17" s="1">
        <f t="shared" si="3"/>
        <v>46.657746603924345</v>
      </c>
      <c r="P17" s="1">
        <f t="shared" si="3"/>
        <v>46.597553377402932</v>
      </c>
      <c r="Q17" s="1">
        <f t="shared" si="3"/>
        <v>48.681513506267173</v>
      </c>
      <c r="R17" s="1">
        <f t="shared" si="3"/>
        <v>36.349872375182926</v>
      </c>
      <c r="S17" s="1">
        <f t="shared" si="3"/>
        <v>41.052953048650949</v>
      </c>
      <c r="T17" s="1">
        <f t="shared" si="3"/>
        <v>42.488424301950332</v>
      </c>
      <c r="U17" s="1">
        <f t="shared" si="3"/>
        <v>34.923694183904644</v>
      </c>
      <c r="V17" s="1">
        <f t="shared" si="3"/>
        <v>32.995230524642295</v>
      </c>
      <c r="W17" s="1">
        <f t="shared" si="3"/>
        <v>33.356652632793121</v>
      </c>
      <c r="X17" s="1">
        <f t="shared" si="3"/>
        <v>30.375234754261008</v>
      </c>
      <c r="Y17" s="1">
        <f t="shared" si="3"/>
        <v>30.508997909833976</v>
      </c>
      <c r="Z17" s="1">
        <f t="shared" si="3"/>
        <v>31.420989143546446</v>
      </c>
      <c r="AA17" s="1">
        <f t="shared" si="3"/>
        <v>32.94037358623563</v>
      </c>
      <c r="AB17" s="1">
        <f t="shared" si="3"/>
        <v>31.537570639011363</v>
      </c>
      <c r="AC17" s="1">
        <f t="shared" si="3"/>
        <v>28.082619986534578</v>
      </c>
      <c r="AD17" s="1">
        <f t="shared" si="3"/>
        <v>33.957839343754841</v>
      </c>
      <c r="AE17" s="1">
        <f t="shared" si="3"/>
        <v>37.447143818612609</v>
      </c>
      <c r="AF17" s="2">
        <f t="shared" si="3"/>
        <v>29.559527982240915</v>
      </c>
      <c r="AG17" s="2">
        <f t="shared" ref="AG17:AI17" si="4">+(AG15*100)/AG10</f>
        <v>30.024149859669734</v>
      </c>
      <c r="AH17" s="2">
        <f t="shared" si="4"/>
        <v>30.954658110428941</v>
      </c>
      <c r="AI17" s="2">
        <f t="shared" si="4"/>
        <v>31.865444021087718</v>
      </c>
      <c r="AJ17" s="2">
        <f t="shared" ref="AJ17:AK17" si="5">+(AJ15*100)/AJ10</f>
        <v>32.053650605971036</v>
      </c>
      <c r="AK17" s="2">
        <f t="shared" si="5"/>
        <v>32.559282467133556</v>
      </c>
      <c r="AL17" s="13"/>
      <c r="AM17" s="13"/>
      <c r="AN17" s="13"/>
      <c r="AO17" s="13"/>
      <c r="AP17" s="13"/>
      <c r="AQ17" s="13"/>
      <c r="AR17" s="13"/>
      <c r="AS17" s="13"/>
      <c r="AT17" s="13"/>
      <c r="AU17" s="13"/>
      <c r="AV17" s="13"/>
      <c r="AW17" s="13"/>
      <c r="AX17" s="13"/>
    </row>
    <row r="18" spans="1:51">
      <c r="A18" s="26" t="s">
        <v>12</v>
      </c>
      <c r="B18" s="35">
        <v>246.7</v>
      </c>
      <c r="C18" s="35">
        <v>297.60000000000002</v>
      </c>
      <c r="D18" s="35">
        <v>336.9</v>
      </c>
      <c r="E18" s="35">
        <v>427</v>
      </c>
      <c r="F18" s="35">
        <v>406.9</v>
      </c>
      <c r="G18" s="35">
        <v>611.70000000000005</v>
      </c>
      <c r="H18" s="35">
        <v>619.46921199999997</v>
      </c>
      <c r="I18" s="35">
        <v>408.56444699999997</v>
      </c>
      <c r="J18" s="35">
        <v>460.37799999999999</v>
      </c>
      <c r="K18" s="35">
        <v>659.35599999999999</v>
      </c>
      <c r="L18" s="35">
        <v>575.06500000000005</v>
      </c>
      <c r="M18" s="35">
        <v>793.83500000000004</v>
      </c>
      <c r="N18" s="35">
        <v>1364.1339141052999</v>
      </c>
      <c r="O18" s="35">
        <v>1702.4967364352001</v>
      </c>
      <c r="P18" s="35">
        <v>2088.4694271677999</v>
      </c>
      <c r="Q18" s="35">
        <v>2319.9411768958998</v>
      </c>
      <c r="R18" s="35">
        <v>1443.5697015486001</v>
      </c>
      <c r="S18" s="55">
        <v>1683.5452445000001</v>
      </c>
      <c r="T18" s="55">
        <v>2461.4832004</v>
      </c>
      <c r="U18" s="55">
        <v>2258.0900323999999</v>
      </c>
      <c r="V18" s="55">
        <v>2741.0917770999999</v>
      </c>
      <c r="W18" s="55">
        <v>2926.6457694999999</v>
      </c>
      <c r="X18" s="55">
        <v>2751.8784814000001</v>
      </c>
      <c r="Y18" s="55">
        <v>2203.9483805999998</v>
      </c>
      <c r="Z18" s="55">
        <v>2778.3140229999999</v>
      </c>
      <c r="AA18" s="55">
        <v>2487.1804004999999</v>
      </c>
      <c r="AB18" s="55">
        <v>2812.2612875999998</v>
      </c>
      <c r="AC18" s="55">
        <v>1762.6553921</v>
      </c>
      <c r="AD18" s="55">
        <v>3231.0517604000001</v>
      </c>
      <c r="AE18" s="55">
        <v>3045.0352223999998</v>
      </c>
      <c r="AF18" s="33">
        <v>3000</v>
      </c>
      <c r="AG18" s="33">
        <v>3500</v>
      </c>
      <c r="AH18" s="33">
        <v>3750</v>
      </c>
      <c r="AI18" s="33">
        <v>3350</v>
      </c>
      <c r="AJ18" s="33">
        <v>3500</v>
      </c>
      <c r="AK18" s="33">
        <v>3400</v>
      </c>
      <c r="AL18" s="6"/>
      <c r="AM18" s="6"/>
      <c r="AN18" s="6"/>
      <c r="AO18" s="6"/>
      <c r="AP18" s="6"/>
      <c r="AQ18" s="6"/>
      <c r="AR18" s="6"/>
      <c r="AS18" s="6"/>
      <c r="AT18" s="6"/>
      <c r="AU18" s="6"/>
      <c r="AV18" s="6"/>
      <c r="AW18" s="6"/>
      <c r="AX18" s="6"/>
    </row>
    <row r="19" spans="1:51">
      <c r="A19" s="26" t="s">
        <v>9</v>
      </c>
      <c r="B19" s="3">
        <v>-6.9820000000000002</v>
      </c>
      <c r="C19" s="3">
        <v>-4.7389999999999999</v>
      </c>
      <c r="D19" s="3">
        <v>-3.1040000000000001</v>
      </c>
      <c r="E19" s="3">
        <v>-2.266</v>
      </c>
      <c r="F19" s="3">
        <v>-3.492</v>
      </c>
      <c r="G19" s="3">
        <v>-3.391</v>
      </c>
      <c r="H19" s="3">
        <v>-4.28</v>
      </c>
      <c r="I19" s="3">
        <v>-4.3819999999999997</v>
      </c>
      <c r="J19" s="3">
        <v>-3.5830000000000002</v>
      </c>
      <c r="K19" s="3">
        <v>-4.9589999999999996</v>
      </c>
      <c r="L19" s="3">
        <v>-4.8970000000000002</v>
      </c>
      <c r="M19" s="3">
        <v>-4.149</v>
      </c>
      <c r="N19" s="3">
        <v>-4.7889999999999997</v>
      </c>
      <c r="O19" s="3">
        <v>-4.4249999999999998</v>
      </c>
      <c r="P19" s="3">
        <v>-6.0970000000000004</v>
      </c>
      <c r="Q19" s="3">
        <v>-9.1059999999999999</v>
      </c>
      <c r="R19" s="3">
        <v>-1.911</v>
      </c>
      <c r="S19" s="31">
        <v>-3.2240000000000002</v>
      </c>
      <c r="T19" s="31">
        <v>-5.2969999999999997</v>
      </c>
      <c r="U19" s="31">
        <v>-5.1050000000000004</v>
      </c>
      <c r="V19" s="31">
        <v>-4.7720000000000002</v>
      </c>
      <c r="W19" s="31">
        <v>-4.7160000000000002</v>
      </c>
      <c r="X19" s="31">
        <v>-3.4039999999999999</v>
      </c>
      <c r="Y19" s="31">
        <v>-2.137</v>
      </c>
      <c r="Z19" s="31">
        <v>-3.617</v>
      </c>
      <c r="AA19" s="31">
        <v>-2.9910000000000001</v>
      </c>
      <c r="AB19" s="31">
        <v>-1.2829999999999999</v>
      </c>
      <c r="AC19" s="31">
        <v>-1.012</v>
      </c>
      <c r="AD19" s="31">
        <v>-2.4830000000000001</v>
      </c>
      <c r="AE19" s="76">
        <v>-3.74</v>
      </c>
      <c r="AF19" s="32">
        <v>-3.2</v>
      </c>
      <c r="AG19" s="32">
        <v>-2</v>
      </c>
      <c r="AH19" s="32">
        <v>-2.9</v>
      </c>
      <c r="AI19" s="32">
        <v>-2.4</v>
      </c>
      <c r="AJ19" s="32">
        <v>-1.8</v>
      </c>
      <c r="AK19" s="32">
        <v>-1.6</v>
      </c>
      <c r="AL19" s="6"/>
      <c r="AM19" s="6"/>
      <c r="AN19" s="6"/>
      <c r="AO19" s="6"/>
      <c r="AP19" s="6"/>
      <c r="AQ19" s="6"/>
      <c r="AR19" s="6"/>
      <c r="AS19" s="6"/>
      <c r="AT19" s="6"/>
      <c r="AU19" s="6"/>
      <c r="AV19" s="6"/>
      <c r="AW19" s="6"/>
      <c r="AX19" s="6"/>
    </row>
    <row r="20" spans="1:51">
      <c r="A20" s="8"/>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row>
    <row r="21" spans="1:51" s="12" customFormat="1">
      <c r="A21" s="9" t="s">
        <v>26</v>
      </c>
      <c r="B21" s="9">
        <v>1993</v>
      </c>
      <c r="C21" s="9">
        <v>1994</v>
      </c>
      <c r="D21" s="9">
        <v>1995</v>
      </c>
      <c r="E21" s="9">
        <v>1996</v>
      </c>
      <c r="F21" s="9">
        <v>1997</v>
      </c>
      <c r="G21" s="9">
        <v>1998</v>
      </c>
      <c r="H21" s="9">
        <v>1999</v>
      </c>
      <c r="I21" s="9">
        <v>2000</v>
      </c>
      <c r="J21" s="9">
        <v>2001</v>
      </c>
      <c r="K21" s="9">
        <v>2002</v>
      </c>
      <c r="L21" s="9">
        <v>2003</v>
      </c>
      <c r="M21" s="9">
        <v>2004</v>
      </c>
      <c r="N21" s="9">
        <v>2005</v>
      </c>
      <c r="O21" s="9">
        <v>2006</v>
      </c>
      <c r="P21" s="9">
        <v>2007</v>
      </c>
      <c r="Q21" s="10">
        <v>2008</v>
      </c>
      <c r="R21" s="9">
        <v>2009</v>
      </c>
      <c r="S21" s="9">
        <v>2010</v>
      </c>
      <c r="T21" s="9">
        <v>2011</v>
      </c>
      <c r="U21" s="9">
        <v>2012</v>
      </c>
      <c r="V21" s="9">
        <v>2013</v>
      </c>
      <c r="W21" s="9">
        <v>2014</v>
      </c>
      <c r="X21" s="9">
        <v>2015</v>
      </c>
      <c r="Y21" s="9">
        <v>2016</v>
      </c>
      <c r="Z21" s="9">
        <v>2017</v>
      </c>
      <c r="AA21" s="9">
        <v>2018</v>
      </c>
      <c r="AB21" s="9">
        <v>2019</v>
      </c>
      <c r="AC21" s="9">
        <v>2020</v>
      </c>
      <c r="AD21" s="9">
        <v>2021</v>
      </c>
      <c r="AE21" s="9">
        <v>2022</v>
      </c>
      <c r="AF21" s="9">
        <v>2023</v>
      </c>
      <c r="AG21" s="9">
        <v>2024</v>
      </c>
      <c r="AH21" s="9">
        <v>2025</v>
      </c>
      <c r="AI21" s="9">
        <v>2026</v>
      </c>
      <c r="AJ21" s="9">
        <v>2027</v>
      </c>
      <c r="AK21" s="9">
        <v>2028</v>
      </c>
      <c r="AL21" s="11"/>
      <c r="AM21" s="11"/>
      <c r="AN21" s="11"/>
      <c r="AO21" s="11"/>
      <c r="AP21" s="11"/>
      <c r="AQ21" s="11"/>
      <c r="AR21" s="11"/>
      <c r="AS21" s="11"/>
      <c r="AT21" s="11"/>
      <c r="AU21" s="11"/>
      <c r="AV21" s="11"/>
      <c r="AW21" s="11"/>
      <c r="AX21" s="11"/>
      <c r="AY21" s="11"/>
    </row>
    <row r="22" spans="1:51" s="14" customFormat="1">
      <c r="A22" s="26" t="s">
        <v>5</v>
      </c>
      <c r="B22" s="21">
        <v>153.43</v>
      </c>
      <c r="C22" s="21">
        <v>162.28</v>
      </c>
      <c r="D22" s="21">
        <v>190.39</v>
      </c>
      <c r="E22" s="21">
        <v>217.35</v>
      </c>
      <c r="F22" s="21">
        <v>247.29</v>
      </c>
      <c r="G22" s="21">
        <v>272.60000000000002</v>
      </c>
      <c r="H22" s="21">
        <v>298.61</v>
      </c>
      <c r="I22" s="21">
        <v>313.63</v>
      </c>
      <c r="J22" s="21">
        <v>355.27</v>
      </c>
      <c r="K22" s="21">
        <v>390.1</v>
      </c>
      <c r="L22" s="21">
        <v>428.27</v>
      </c>
      <c r="M22" s="21">
        <v>467.59</v>
      </c>
      <c r="N22" s="21">
        <v>497.4</v>
      </c>
      <c r="O22" s="21">
        <v>536.24</v>
      </c>
      <c r="P22" s="38">
        <v>507.24</v>
      </c>
      <c r="Q22" s="39">
        <v>555.72</v>
      </c>
      <c r="R22" s="21">
        <v>573.69000000000005</v>
      </c>
      <c r="S22" s="21">
        <v>497.1</v>
      </c>
      <c r="T22" s="21">
        <v>502.67</v>
      </c>
      <c r="U22" s="21">
        <v>492.09</v>
      </c>
      <c r="V22" s="21">
        <v>492.04</v>
      </c>
      <c r="W22" s="21">
        <v>530.59</v>
      </c>
      <c r="X22" s="21">
        <v>527.12</v>
      </c>
      <c r="Y22" s="21">
        <v>553.20000000000005</v>
      </c>
      <c r="Z22" s="21">
        <v>569.47</v>
      </c>
      <c r="AA22" s="56">
        <v>602.19000000000005</v>
      </c>
      <c r="AB22" s="56">
        <v>566.85</v>
      </c>
      <c r="AC22" s="56">
        <v>607.67999999999995</v>
      </c>
      <c r="AD22" s="56">
        <v>642</v>
      </c>
      <c r="AE22" s="56">
        <v>583.82000000000005</v>
      </c>
      <c r="AF22" s="5">
        <v>524.73</v>
      </c>
      <c r="AG22" s="66">
        <v>540.05999999999995</v>
      </c>
      <c r="AH22" s="66">
        <v>568.11</v>
      </c>
      <c r="AI22" s="66">
        <v>602.94000000000005</v>
      </c>
      <c r="AJ22" s="66">
        <v>617.9</v>
      </c>
      <c r="AK22" s="66">
        <v>634.91</v>
      </c>
      <c r="AL22" s="13"/>
      <c r="AM22" s="13"/>
      <c r="AN22" s="13"/>
      <c r="AO22" s="13"/>
      <c r="AP22" s="13"/>
      <c r="AQ22" s="13"/>
      <c r="AR22" s="13"/>
      <c r="AS22" s="13"/>
      <c r="AT22" s="13"/>
      <c r="AU22" s="13"/>
      <c r="AV22" s="13"/>
      <c r="AW22" s="13"/>
      <c r="AX22" s="13"/>
    </row>
    <row r="23" spans="1:51" s="14" customFormat="1">
      <c r="A23" s="26" t="s">
        <v>6</v>
      </c>
      <c r="B23" s="21">
        <v>171.08</v>
      </c>
      <c r="C23" s="21">
        <v>199</v>
      </c>
      <c r="D23" s="21">
        <v>243.83</v>
      </c>
      <c r="E23" s="21">
        <v>271.95</v>
      </c>
      <c r="F23" s="21">
        <v>272.2</v>
      </c>
      <c r="G23" s="21">
        <v>320.10000000000002</v>
      </c>
      <c r="H23" s="21">
        <v>299.29000000000002</v>
      </c>
      <c r="I23" s="21">
        <v>294.45</v>
      </c>
      <c r="J23" s="21">
        <v>314.77</v>
      </c>
      <c r="K23" s="21">
        <v>408.94</v>
      </c>
      <c r="L23" s="21">
        <v>537.35</v>
      </c>
      <c r="M23" s="21">
        <v>638.78415300546442</v>
      </c>
      <c r="N23" s="21">
        <v>596.88</v>
      </c>
      <c r="O23" s="21">
        <v>707.83680000000004</v>
      </c>
      <c r="P23" s="21">
        <v>745.64280000000008</v>
      </c>
      <c r="Q23" s="36">
        <v>782.70422535211276</v>
      </c>
      <c r="R23" s="21">
        <v>860.53500000000008</v>
      </c>
      <c r="S23" s="21">
        <v>656.17200000000003</v>
      </c>
      <c r="T23" s="21">
        <v>653.471</v>
      </c>
      <c r="U23" s="21">
        <v>649.55880000000002</v>
      </c>
      <c r="V23" s="21">
        <v>674.09480000000008</v>
      </c>
      <c r="W23" s="21">
        <v>647.31979999999999</v>
      </c>
      <c r="X23" s="21">
        <v>558.74720000000002</v>
      </c>
      <c r="Y23" s="21">
        <v>580.86000000000013</v>
      </c>
      <c r="Z23" s="21">
        <v>683.36400000000003</v>
      </c>
      <c r="AA23" s="56">
        <v>686.49660000000006</v>
      </c>
      <c r="AB23" s="56">
        <v>634.87200000000007</v>
      </c>
      <c r="AC23" s="56">
        <v>741.36959999999988</v>
      </c>
      <c r="AD23" s="56">
        <v>725.45999999999992</v>
      </c>
      <c r="AE23" s="56">
        <v>624.68740000000014</v>
      </c>
      <c r="AF23" s="5">
        <v>571.95570000000009</v>
      </c>
      <c r="AG23" s="67">
        <v>604.86720000000003</v>
      </c>
      <c r="AH23" s="67">
        <v>630.60210000000006</v>
      </c>
      <c r="AI23" s="67">
        <v>657.20460000000014</v>
      </c>
      <c r="AJ23" s="67">
        <v>661.15300000000002</v>
      </c>
      <c r="AK23" s="67">
        <v>673.00459999999998</v>
      </c>
      <c r="AL23" s="13"/>
      <c r="AM23" s="13"/>
      <c r="AN23" s="13"/>
      <c r="AO23" s="13"/>
      <c r="AP23" s="13"/>
      <c r="AQ23" s="13"/>
      <c r="AR23" s="13"/>
      <c r="AS23" s="13"/>
      <c r="AT23" s="13"/>
      <c r="AU23" s="13"/>
      <c r="AV23" s="13"/>
      <c r="AW23" s="13"/>
      <c r="AX23" s="13"/>
    </row>
    <row r="24" spans="1:51" s="14" customFormat="1">
      <c r="A24" s="26" t="s">
        <v>7</v>
      </c>
      <c r="B24" s="21" t="s">
        <v>40</v>
      </c>
      <c r="C24" s="21">
        <v>37</v>
      </c>
      <c r="D24" s="21">
        <v>37</v>
      </c>
      <c r="E24" s="21">
        <v>28</v>
      </c>
      <c r="F24" s="21">
        <v>24.5</v>
      </c>
      <c r="G24" s="21">
        <v>26.5</v>
      </c>
      <c r="H24" s="21">
        <v>25.75</v>
      </c>
      <c r="I24" s="21">
        <v>24</v>
      </c>
      <c r="J24" s="21">
        <v>23.25</v>
      </c>
      <c r="K24" s="21">
        <v>27.25</v>
      </c>
      <c r="L24" s="21">
        <v>27</v>
      </c>
      <c r="M24" s="21">
        <v>26.5</v>
      </c>
      <c r="N24" s="21">
        <v>25.5</v>
      </c>
      <c r="O24" s="21">
        <v>24.5</v>
      </c>
      <c r="P24" s="21">
        <v>23</v>
      </c>
      <c r="Q24" s="36">
        <v>18</v>
      </c>
      <c r="R24" s="21">
        <v>10</v>
      </c>
      <c r="S24" s="21">
        <v>9</v>
      </c>
      <c r="T24" s="21">
        <v>6.5</v>
      </c>
      <c r="U24" s="21">
        <v>5</v>
      </c>
      <c r="V24" s="21">
        <v>4</v>
      </c>
      <c r="W24" s="21">
        <v>3</v>
      </c>
      <c r="X24" s="21">
        <v>1.75</v>
      </c>
      <c r="Y24" s="21">
        <v>1.75</v>
      </c>
      <c r="Z24" s="21">
        <v>4.75</v>
      </c>
      <c r="AA24" s="56">
        <v>5.25</v>
      </c>
      <c r="AB24" s="56">
        <v>2.75</v>
      </c>
      <c r="AC24" s="56">
        <v>0.75</v>
      </c>
      <c r="AD24" s="56">
        <v>0.75</v>
      </c>
      <c r="AE24" s="56">
        <v>9</v>
      </c>
      <c r="AF24" s="5">
        <v>6.25</v>
      </c>
      <c r="AG24" s="66">
        <v>4.25</v>
      </c>
      <c r="AH24" s="66">
        <v>3</v>
      </c>
      <c r="AI24" s="66">
        <v>2</v>
      </c>
      <c r="AJ24" s="66">
        <v>1</v>
      </c>
      <c r="AK24" s="66">
        <v>1</v>
      </c>
      <c r="AL24" s="13"/>
      <c r="AM24" s="13"/>
      <c r="AN24" s="13"/>
      <c r="AO24" s="13"/>
      <c r="AP24" s="13"/>
      <c r="AQ24" s="13"/>
      <c r="AR24" s="13"/>
      <c r="AS24" s="13"/>
      <c r="AT24" s="13"/>
      <c r="AU24" s="13"/>
      <c r="AV24" s="13"/>
      <c r="AW24" s="13"/>
      <c r="AX24" s="13"/>
    </row>
    <row r="25" spans="1:51">
      <c r="A25" s="8"/>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row>
    <row r="26" spans="1:51" s="12" customFormat="1">
      <c r="A26" s="9" t="s">
        <v>27</v>
      </c>
      <c r="B26" s="9">
        <v>1993</v>
      </c>
      <c r="C26" s="9">
        <v>1994</v>
      </c>
      <c r="D26" s="9">
        <v>1995</v>
      </c>
      <c r="E26" s="9">
        <v>1996</v>
      </c>
      <c r="F26" s="9">
        <v>1997</v>
      </c>
      <c r="G26" s="9">
        <v>1998</v>
      </c>
      <c r="H26" s="9">
        <v>1999</v>
      </c>
      <c r="I26" s="9">
        <v>2000</v>
      </c>
      <c r="J26" s="9">
        <v>2001</v>
      </c>
      <c r="K26" s="9">
        <v>2002</v>
      </c>
      <c r="L26" s="9">
        <v>2003</v>
      </c>
      <c r="M26" s="9">
        <v>2004</v>
      </c>
      <c r="N26" s="9">
        <v>2005</v>
      </c>
      <c r="O26" s="9">
        <v>2006</v>
      </c>
      <c r="P26" s="9">
        <v>2007</v>
      </c>
      <c r="Q26" s="10">
        <v>2008</v>
      </c>
      <c r="R26" s="9">
        <v>2009</v>
      </c>
      <c r="S26" s="9">
        <v>2010</v>
      </c>
      <c r="T26" s="9">
        <v>2011</v>
      </c>
      <c r="U26" s="9">
        <v>2012</v>
      </c>
      <c r="V26" s="9">
        <v>2013</v>
      </c>
      <c r="W26" s="9">
        <v>2014</v>
      </c>
      <c r="X26" s="9">
        <v>2015</v>
      </c>
      <c r="Y26" s="9">
        <v>2016</v>
      </c>
      <c r="Z26" s="9">
        <v>2017</v>
      </c>
      <c r="AA26" s="9">
        <v>2018</v>
      </c>
      <c r="AB26" s="9">
        <v>2019</v>
      </c>
      <c r="AC26" s="9">
        <v>2020</v>
      </c>
      <c r="AD26" s="9">
        <v>2021</v>
      </c>
      <c r="AE26" s="9">
        <v>2022</v>
      </c>
      <c r="AF26" s="9">
        <v>2023</v>
      </c>
      <c r="AG26" s="9">
        <v>2024</v>
      </c>
      <c r="AH26" s="9">
        <v>2025</v>
      </c>
      <c r="AI26" s="9">
        <v>2026</v>
      </c>
      <c r="AJ26" s="9">
        <v>2027</v>
      </c>
      <c r="AK26" s="9">
        <v>2028</v>
      </c>
      <c r="AL26" s="11"/>
      <c r="AM26" s="11"/>
      <c r="AN26" s="11"/>
      <c r="AO26" s="11"/>
      <c r="AP26" s="11"/>
      <c r="AQ26" s="11"/>
      <c r="AR26" s="11"/>
      <c r="AS26" s="11"/>
      <c r="AT26" s="11"/>
      <c r="AU26" s="11"/>
      <c r="AV26" s="11"/>
      <c r="AW26" s="11"/>
      <c r="AX26" s="11"/>
      <c r="AY26" s="11"/>
    </row>
    <row r="27" spans="1:51" s="14" customFormat="1">
      <c r="A27" s="26" t="s">
        <v>4</v>
      </c>
      <c r="B27" s="3">
        <v>9.7780000000000005</v>
      </c>
      <c r="C27" s="3">
        <v>13.544</v>
      </c>
      <c r="D27" s="3">
        <v>23.181999999999999</v>
      </c>
      <c r="E27" s="3">
        <v>17.515000000000001</v>
      </c>
      <c r="F27" s="3">
        <v>13.234999999999999</v>
      </c>
      <c r="G27" s="3">
        <v>11.67</v>
      </c>
      <c r="H27" s="3">
        <v>10.045</v>
      </c>
      <c r="I27" s="3">
        <v>10.959</v>
      </c>
      <c r="J27" s="3">
        <v>11.254</v>
      </c>
      <c r="K27" s="3">
        <v>9.1690000000000005</v>
      </c>
      <c r="L27" s="3">
        <v>9.4429999999999996</v>
      </c>
      <c r="M27" s="3">
        <v>12.318</v>
      </c>
      <c r="N27" s="3">
        <v>13.794</v>
      </c>
      <c r="O27" s="3">
        <v>11.476000000000001</v>
      </c>
      <c r="P27" s="3">
        <v>9.3569999999999993</v>
      </c>
      <c r="Q27" s="3">
        <v>13.423999999999999</v>
      </c>
      <c r="R27" s="3">
        <v>7.8390000000000004</v>
      </c>
      <c r="S27" s="31">
        <v>5.6630000000000003</v>
      </c>
      <c r="T27" s="31">
        <v>4.8780000000000001</v>
      </c>
      <c r="U27" s="31">
        <v>4.4960000000000004</v>
      </c>
      <c r="V27" s="31">
        <v>5.2309999999999999</v>
      </c>
      <c r="W27" s="31">
        <v>4.5190000000000001</v>
      </c>
      <c r="X27" s="31">
        <v>0.80200000000000005</v>
      </c>
      <c r="Y27" s="31">
        <v>-1.7000000000000001E-2</v>
      </c>
      <c r="Z27" s="31">
        <v>1.6259999999999999</v>
      </c>
      <c r="AA27" s="31">
        <v>2.2210000000000001</v>
      </c>
      <c r="AB27" s="31">
        <v>2.0960000000000001</v>
      </c>
      <c r="AC27" s="31">
        <v>0.72499999999999998</v>
      </c>
      <c r="AD27" s="31">
        <v>1.7270000000000001</v>
      </c>
      <c r="AE27" s="76">
        <v>8.2750000000000004</v>
      </c>
      <c r="AF27" s="32">
        <v>0.9</v>
      </c>
      <c r="AG27" s="32">
        <v>1.4</v>
      </c>
      <c r="AH27" s="32">
        <v>1.6</v>
      </c>
      <c r="AI27" s="32">
        <v>1.3</v>
      </c>
      <c r="AJ27" s="32">
        <v>1</v>
      </c>
      <c r="AK27" s="32">
        <v>1.1000000000000001</v>
      </c>
      <c r="AL27" s="13"/>
      <c r="AM27" s="13"/>
      <c r="AN27" s="13"/>
      <c r="AO27" s="13"/>
      <c r="AP27" s="13"/>
      <c r="AQ27" s="13"/>
      <c r="AR27" s="13"/>
      <c r="AS27" s="13"/>
      <c r="AT27" s="13"/>
      <c r="AU27" s="13"/>
      <c r="AV27" s="13"/>
      <c r="AW27" s="13"/>
      <c r="AX27" s="13"/>
    </row>
    <row r="28" spans="1:51">
      <c r="A28" s="8"/>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row>
    <row r="29" spans="1:51" s="12" customFormat="1">
      <c r="A29" s="9" t="s">
        <v>28</v>
      </c>
      <c r="B29" s="9">
        <v>1993</v>
      </c>
      <c r="C29" s="9">
        <v>1994</v>
      </c>
      <c r="D29" s="9">
        <v>1995</v>
      </c>
      <c r="E29" s="9">
        <v>1996</v>
      </c>
      <c r="F29" s="9">
        <v>1997</v>
      </c>
      <c r="G29" s="9">
        <v>1998</v>
      </c>
      <c r="H29" s="9">
        <v>1999</v>
      </c>
      <c r="I29" s="9">
        <v>2000</v>
      </c>
      <c r="J29" s="9">
        <v>2001</v>
      </c>
      <c r="K29" s="9">
        <v>2002</v>
      </c>
      <c r="L29" s="9">
        <v>2003</v>
      </c>
      <c r="M29" s="9">
        <v>2004</v>
      </c>
      <c r="N29" s="9">
        <v>2005</v>
      </c>
      <c r="O29" s="9">
        <v>2006</v>
      </c>
      <c r="P29" s="9">
        <v>2007</v>
      </c>
      <c r="Q29" s="10">
        <v>2008</v>
      </c>
      <c r="R29" s="9">
        <v>2009</v>
      </c>
      <c r="S29" s="9">
        <v>2010</v>
      </c>
      <c r="T29" s="9">
        <v>2011</v>
      </c>
      <c r="U29" s="9">
        <v>2012</v>
      </c>
      <c r="V29" s="9">
        <v>2013</v>
      </c>
      <c r="W29" s="9">
        <v>2014</v>
      </c>
      <c r="X29" s="9">
        <v>2015</v>
      </c>
      <c r="Y29" s="9">
        <v>2016</v>
      </c>
      <c r="Z29" s="9">
        <v>2017</v>
      </c>
      <c r="AA29" s="9">
        <v>2018</v>
      </c>
      <c r="AB29" s="9">
        <v>2019</v>
      </c>
      <c r="AC29" s="9">
        <v>2020</v>
      </c>
      <c r="AD29" s="9">
        <v>2021</v>
      </c>
      <c r="AE29" s="9">
        <v>2022</v>
      </c>
      <c r="AF29" s="9">
        <v>2023</v>
      </c>
      <c r="AG29" s="9">
        <v>2024</v>
      </c>
      <c r="AH29" s="9">
        <v>2025</v>
      </c>
      <c r="AI29" s="9">
        <v>2026</v>
      </c>
      <c r="AJ29" s="9">
        <v>2027</v>
      </c>
      <c r="AK29" s="9">
        <v>2028</v>
      </c>
      <c r="AL29" s="11"/>
      <c r="AM29" s="11"/>
      <c r="AN29" s="11"/>
      <c r="AO29" s="11"/>
      <c r="AP29" s="11"/>
      <c r="AQ29" s="11"/>
      <c r="AR29" s="11"/>
      <c r="AS29" s="11"/>
      <c r="AT29" s="11"/>
      <c r="AU29" s="11"/>
      <c r="AV29" s="11"/>
      <c r="AW29" s="11"/>
      <c r="AX29" s="11"/>
      <c r="AY29" s="11"/>
    </row>
    <row r="30" spans="1:51" s="14" customFormat="1">
      <c r="A30" s="26" t="s">
        <v>3</v>
      </c>
      <c r="B30" s="3" t="s">
        <v>40</v>
      </c>
      <c r="C30" s="3" t="s">
        <v>40</v>
      </c>
      <c r="D30" s="3">
        <v>3.8</v>
      </c>
      <c r="E30" s="3">
        <v>-4</v>
      </c>
      <c r="F30" s="3">
        <v>5.3</v>
      </c>
      <c r="G30" s="3">
        <v>7.2</v>
      </c>
      <c r="H30" s="3">
        <v>9.5</v>
      </c>
      <c r="I30" s="3">
        <v>-2.9</v>
      </c>
      <c r="J30" s="3">
        <v>-3.7</v>
      </c>
      <c r="K30" s="3">
        <v>2</v>
      </c>
      <c r="L30" s="24">
        <v>4.5</v>
      </c>
      <c r="M30" s="24">
        <v>4.9000000000000004</v>
      </c>
      <c r="N30" s="24">
        <v>5.3</v>
      </c>
      <c r="O30" s="24">
        <v>6.8</v>
      </c>
      <c r="P30" s="3">
        <v>2.8</v>
      </c>
      <c r="Q30" s="37">
        <v>2.4</v>
      </c>
      <c r="R30" s="3">
        <v>-1.8</v>
      </c>
      <c r="S30" s="3">
        <v>4</v>
      </c>
      <c r="T30" s="3">
        <v>3.4</v>
      </c>
      <c r="U30" s="3">
        <v>3.5</v>
      </c>
      <c r="V30" s="3">
        <v>1.8</v>
      </c>
      <c r="W30" s="3">
        <v>2.7</v>
      </c>
      <c r="X30" s="3">
        <v>4.4000000000000004</v>
      </c>
      <c r="Y30" s="3">
        <v>4.0999999999999996</v>
      </c>
      <c r="Z30" s="3">
        <v>3.2</v>
      </c>
      <c r="AA30" s="71">
        <v>2.7</v>
      </c>
      <c r="AB30" s="71">
        <v>1.8</v>
      </c>
      <c r="AC30" s="71">
        <v>-8.1999999999999993</v>
      </c>
      <c r="AD30" s="71">
        <v>7.4</v>
      </c>
      <c r="AE30" s="71">
        <v>1.9</v>
      </c>
      <c r="AF30" s="4">
        <v>4</v>
      </c>
      <c r="AG30" s="68">
        <v>3.5</v>
      </c>
      <c r="AH30" s="68">
        <v>4.4000000000000004</v>
      </c>
      <c r="AI30" s="68">
        <v>4.0999999999999996</v>
      </c>
      <c r="AJ30" s="68">
        <v>3</v>
      </c>
      <c r="AK30" s="68">
        <v>3.7</v>
      </c>
      <c r="AL30" s="13"/>
      <c r="AM30" s="13"/>
      <c r="AN30" s="13"/>
      <c r="AO30" s="13"/>
      <c r="AP30" s="13"/>
      <c r="AQ30" s="13"/>
      <c r="AR30" s="13"/>
      <c r="AS30" s="13"/>
      <c r="AT30" s="13"/>
      <c r="AU30" s="13"/>
      <c r="AV30" s="13"/>
      <c r="AW30" s="13"/>
      <c r="AX30" s="13"/>
    </row>
    <row r="31" spans="1:51">
      <c r="A31" s="8"/>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row>
    <row r="32" spans="1:51" s="12" customFormat="1">
      <c r="A32" s="9" t="s">
        <v>29</v>
      </c>
      <c r="B32" s="9">
        <v>1993</v>
      </c>
      <c r="C32" s="9">
        <v>1994</v>
      </c>
      <c r="D32" s="9">
        <v>1995</v>
      </c>
      <c r="E32" s="9">
        <v>1996</v>
      </c>
      <c r="F32" s="9">
        <v>1997</v>
      </c>
      <c r="G32" s="9">
        <v>1998</v>
      </c>
      <c r="H32" s="9">
        <v>1999</v>
      </c>
      <c r="I32" s="9">
        <v>2000</v>
      </c>
      <c r="J32" s="9">
        <v>2001</v>
      </c>
      <c r="K32" s="9">
        <v>2002</v>
      </c>
      <c r="L32" s="9">
        <v>2003</v>
      </c>
      <c r="M32" s="9">
        <v>2004</v>
      </c>
      <c r="N32" s="9">
        <v>2005</v>
      </c>
      <c r="O32" s="9">
        <v>2006</v>
      </c>
      <c r="P32" s="9">
        <v>2007</v>
      </c>
      <c r="Q32" s="10">
        <v>2008</v>
      </c>
      <c r="R32" s="9">
        <v>2009</v>
      </c>
      <c r="S32" s="9">
        <v>2010</v>
      </c>
      <c r="T32" s="9">
        <v>2011</v>
      </c>
      <c r="U32" s="9">
        <v>2012</v>
      </c>
      <c r="V32" s="9">
        <v>2013</v>
      </c>
      <c r="W32" s="9">
        <v>2014</v>
      </c>
      <c r="X32" s="9">
        <v>2015</v>
      </c>
      <c r="Y32" s="9">
        <v>2016</v>
      </c>
      <c r="Z32" s="9">
        <v>2017</v>
      </c>
      <c r="AA32" s="9">
        <v>2018</v>
      </c>
      <c r="AB32" s="9">
        <v>2019</v>
      </c>
      <c r="AC32" s="9">
        <v>2020</v>
      </c>
      <c r="AD32" s="9">
        <v>2021</v>
      </c>
      <c r="AE32" s="9">
        <v>2022</v>
      </c>
      <c r="AF32" s="9">
        <v>2023</v>
      </c>
      <c r="AG32" s="9">
        <v>2024</v>
      </c>
      <c r="AH32" s="9">
        <v>2025</v>
      </c>
      <c r="AI32" s="9">
        <v>2026</v>
      </c>
      <c r="AJ32" s="9">
        <v>2027</v>
      </c>
      <c r="AK32" s="9">
        <v>2028</v>
      </c>
      <c r="AL32" s="11"/>
      <c r="AM32" s="11"/>
      <c r="AN32" s="11"/>
      <c r="AO32" s="11"/>
      <c r="AP32" s="11"/>
      <c r="AQ32" s="11"/>
      <c r="AR32" s="11"/>
      <c r="AS32" s="11"/>
      <c r="AT32" s="11"/>
      <c r="AU32" s="11"/>
      <c r="AV32" s="11"/>
      <c r="AW32" s="11"/>
      <c r="AX32" s="11"/>
      <c r="AY32" s="11"/>
    </row>
    <row r="33" spans="1:51" s="14" customFormat="1">
      <c r="A33" s="27" t="s">
        <v>13</v>
      </c>
      <c r="B33" s="3">
        <v>-1.476</v>
      </c>
      <c r="C33" s="3">
        <v>-5.2880000000000003</v>
      </c>
      <c r="D33" s="3">
        <v>-3.3860000000000001</v>
      </c>
      <c r="E33" s="3">
        <v>-3.9369999999999998</v>
      </c>
      <c r="F33" s="3">
        <v>-2.8740000000000001</v>
      </c>
      <c r="G33" s="3">
        <v>-2.3980000000000001</v>
      </c>
      <c r="H33" s="3">
        <v>-2.157</v>
      </c>
      <c r="I33" s="3">
        <v>-3.3809999999999998</v>
      </c>
      <c r="J33" s="3">
        <v>-3.294</v>
      </c>
      <c r="K33" s="3">
        <v>-4.79</v>
      </c>
      <c r="L33" s="3">
        <v>-3.298</v>
      </c>
      <c r="M33" s="3">
        <v>-3.3319999999999999</v>
      </c>
      <c r="N33" s="3">
        <v>-2.7240000000000002</v>
      </c>
      <c r="O33" s="3">
        <v>-1.405</v>
      </c>
      <c r="P33" s="3">
        <v>0.308</v>
      </c>
      <c r="Q33" s="3">
        <v>-0.28299999999999997</v>
      </c>
      <c r="R33" s="3">
        <v>-3.508</v>
      </c>
      <c r="S33" s="31">
        <v>-5.21</v>
      </c>
      <c r="T33" s="31">
        <v>-4.1289999999999996</v>
      </c>
      <c r="U33" s="31">
        <v>-4.46</v>
      </c>
      <c r="V33" s="31">
        <v>-5.4420000000000002</v>
      </c>
      <c r="W33" s="31">
        <v>-5.4539999999999997</v>
      </c>
      <c r="X33" s="31">
        <v>-5.5220000000000002</v>
      </c>
      <c r="Y33" s="31">
        <v>-5.0940000000000003</v>
      </c>
      <c r="Z33" s="31">
        <v>-5.8789999999999996</v>
      </c>
      <c r="AA33" s="31">
        <v>-5.66</v>
      </c>
      <c r="AB33" s="31">
        <v>-6.6840000000000002</v>
      </c>
      <c r="AC33" s="31">
        <v>-8.3800000000000008</v>
      </c>
      <c r="AD33" s="31">
        <v>-5.1130000000000004</v>
      </c>
      <c r="AE33" s="76">
        <v>-2.8410000000000002</v>
      </c>
      <c r="AF33" s="32">
        <v>-4</v>
      </c>
      <c r="AG33" s="32">
        <v>-3.8</v>
      </c>
      <c r="AH33" s="32">
        <v>-3.1</v>
      </c>
      <c r="AI33" s="32">
        <v>-2.5</v>
      </c>
      <c r="AJ33" s="32">
        <v>-2.2000000000000002</v>
      </c>
      <c r="AK33" s="32">
        <v>-2.6</v>
      </c>
      <c r="AL33" s="13"/>
      <c r="AM33" s="13"/>
      <c r="AN33" s="13"/>
      <c r="AO33" s="13"/>
      <c r="AP33" s="13"/>
      <c r="AQ33" s="13"/>
      <c r="AR33" s="13"/>
      <c r="AS33" s="13"/>
      <c r="AT33" s="13"/>
      <c r="AU33" s="13"/>
      <c r="AV33" s="13"/>
      <c r="AW33" s="13"/>
      <c r="AX33" s="13"/>
    </row>
    <row r="34" spans="1:51" s="14" customFormat="1">
      <c r="A34" s="28" t="s">
        <v>30</v>
      </c>
      <c r="B34" s="1">
        <v>1.0376504532866999</v>
      </c>
      <c r="C34" s="1">
        <v>0.90622345864558607</v>
      </c>
      <c r="D34" s="1">
        <v>1.0597600420936</v>
      </c>
      <c r="E34" s="1">
        <v>1.0009487865492801</v>
      </c>
      <c r="F34" s="1">
        <v>1.2623918351517702</v>
      </c>
      <c r="G34" s="1">
        <v>1.06393979446217</v>
      </c>
      <c r="H34" s="1">
        <v>1.46095948724997</v>
      </c>
      <c r="I34" s="1">
        <v>1.3182964421161101</v>
      </c>
      <c r="J34" s="1">
        <v>1.3303634645007998</v>
      </c>
      <c r="K34" s="1">
        <v>1.50238901731986</v>
      </c>
      <c r="L34" s="1">
        <v>1.8400083619396999</v>
      </c>
      <c r="M34" s="1">
        <v>1.9226258581216999</v>
      </c>
      <c r="N34" s="1">
        <v>2.3136891693156501</v>
      </c>
      <c r="O34" s="1">
        <v>3.1170113428059403</v>
      </c>
      <c r="P34" s="1">
        <v>4.11535051927435</v>
      </c>
      <c r="Q34" s="1">
        <v>3.8005323177805201</v>
      </c>
      <c r="R34" s="1">
        <v>4.0661996647729604</v>
      </c>
      <c r="S34" s="1">
        <v>4.6272514781183798</v>
      </c>
      <c r="T34" s="1">
        <v>4.7558306650623106</v>
      </c>
      <c r="U34" s="1">
        <v>6.8566963627028903</v>
      </c>
      <c r="V34" s="1">
        <v>7.3308807057998404</v>
      </c>
      <c r="W34" s="1">
        <v>7.2114326982807597</v>
      </c>
      <c r="X34" s="1">
        <v>7.8339314665312596</v>
      </c>
      <c r="Y34" s="1">
        <v>7.57380649275495</v>
      </c>
      <c r="Z34" s="1">
        <v>6.8</v>
      </c>
      <c r="AA34" s="1">
        <v>7.0693015758800222</v>
      </c>
      <c r="AB34" s="1">
        <v>7.3492683486382004</v>
      </c>
      <c r="AC34" s="1">
        <v>7.6403226939107647</v>
      </c>
      <c r="AD34" s="1">
        <v>7.9429037147493036</v>
      </c>
      <c r="AE34" s="1">
        <v>8.1999999999999993</v>
      </c>
      <c r="AF34" s="2">
        <v>13.1</v>
      </c>
      <c r="AG34" s="2">
        <v>12.4</v>
      </c>
      <c r="AH34" s="2">
        <v>12.5</v>
      </c>
      <c r="AI34" s="2">
        <v>12.7</v>
      </c>
      <c r="AJ34" s="2">
        <v>13</v>
      </c>
      <c r="AK34" s="2">
        <v>13.2</v>
      </c>
      <c r="AL34" s="13"/>
      <c r="AM34" s="13"/>
      <c r="AN34" s="13"/>
      <c r="AO34" s="13"/>
      <c r="AP34" s="13"/>
      <c r="AQ34" s="13"/>
      <c r="AR34" s="13"/>
      <c r="AS34" s="13"/>
      <c r="AT34" s="13"/>
      <c r="AU34" s="13"/>
      <c r="AV34" s="13"/>
      <c r="AW34" s="13"/>
      <c r="AX34" s="13"/>
    </row>
    <row r="35" spans="1:51">
      <c r="A35" s="8"/>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row>
    <row r="36" spans="1:51" s="12" customFormat="1">
      <c r="A36" s="9" t="s">
        <v>37</v>
      </c>
      <c r="B36" s="9">
        <v>1993</v>
      </c>
      <c r="C36" s="9">
        <v>1994</v>
      </c>
      <c r="D36" s="9">
        <v>1995</v>
      </c>
      <c r="E36" s="9">
        <v>1996</v>
      </c>
      <c r="F36" s="9">
        <v>1997</v>
      </c>
      <c r="G36" s="9">
        <v>1998</v>
      </c>
      <c r="H36" s="9">
        <v>1999</v>
      </c>
      <c r="I36" s="9">
        <v>2000</v>
      </c>
      <c r="J36" s="9">
        <v>2001</v>
      </c>
      <c r="K36" s="9">
        <v>2002</v>
      </c>
      <c r="L36" s="9">
        <v>2003</v>
      </c>
      <c r="M36" s="9">
        <v>2004</v>
      </c>
      <c r="N36" s="9">
        <v>2005</v>
      </c>
      <c r="O36" s="9">
        <v>2006</v>
      </c>
      <c r="P36" s="9">
        <v>2007</v>
      </c>
      <c r="Q36" s="10">
        <v>2008</v>
      </c>
      <c r="R36" s="9">
        <v>2009</v>
      </c>
      <c r="S36" s="9">
        <v>2010</v>
      </c>
      <c r="T36" s="9">
        <v>2011</v>
      </c>
      <c r="U36" s="9">
        <v>2012</v>
      </c>
      <c r="V36" s="9">
        <v>2013</v>
      </c>
      <c r="W36" s="9">
        <v>2014</v>
      </c>
      <c r="X36" s="9">
        <v>2015</v>
      </c>
      <c r="Y36" s="9">
        <v>2016</v>
      </c>
      <c r="Z36" s="9">
        <v>2017</v>
      </c>
      <c r="AA36" s="9">
        <v>2018</v>
      </c>
      <c r="AB36" s="9">
        <v>2019</v>
      </c>
      <c r="AC36" s="9">
        <v>2020</v>
      </c>
      <c r="AD36" s="9">
        <v>2021</v>
      </c>
      <c r="AE36" s="9">
        <v>2022</v>
      </c>
      <c r="AF36" s="9">
        <v>2023</v>
      </c>
      <c r="AG36" s="9">
        <v>2024</v>
      </c>
      <c r="AH36" s="9">
        <v>2025</v>
      </c>
      <c r="AI36" s="9">
        <v>2026</v>
      </c>
      <c r="AJ36" s="9">
        <v>2027</v>
      </c>
      <c r="AK36" s="9">
        <v>2028</v>
      </c>
      <c r="AL36" s="11"/>
      <c r="AM36" s="11"/>
      <c r="AN36" s="11"/>
      <c r="AO36" s="11"/>
      <c r="AP36" s="11"/>
      <c r="AQ36" s="11"/>
      <c r="AR36" s="11"/>
      <c r="AS36" s="11"/>
      <c r="AT36" s="11"/>
      <c r="AU36" s="11"/>
      <c r="AV36" s="11"/>
      <c r="AW36" s="11"/>
      <c r="AX36" s="11"/>
      <c r="AY36" s="11"/>
    </row>
    <row r="37" spans="1:51" s="14" customFormat="1">
      <c r="A37" s="27" t="s">
        <v>38</v>
      </c>
      <c r="B37" s="1">
        <v>2.0263450000000005</v>
      </c>
      <c r="C37" s="1">
        <v>2.0875119999999985</v>
      </c>
      <c r="D37" s="1">
        <v>2.1511859999999987</v>
      </c>
      <c r="E37" s="1">
        <v>2.2167739999999996</v>
      </c>
      <c r="F37" s="1">
        <v>2.284867000000002</v>
      </c>
      <c r="G37" s="1">
        <v>2.3546100000000001</v>
      </c>
      <c r="H37" s="1">
        <v>2.4249539999999978</v>
      </c>
      <c r="I37" s="1">
        <v>2.4949680000000023</v>
      </c>
      <c r="J37" s="1">
        <v>2.5590430000000022</v>
      </c>
      <c r="K37" s="1">
        <v>2.6228470000000002</v>
      </c>
      <c r="L37" s="1">
        <v>2.6860989999999987</v>
      </c>
      <c r="M37" s="1">
        <v>2.7482300000000013</v>
      </c>
      <c r="N37" s="1">
        <v>2.8089509999999982</v>
      </c>
      <c r="O37" s="1">
        <v>2.8698390000000016</v>
      </c>
      <c r="P37" s="1">
        <v>2.9275839999999986</v>
      </c>
      <c r="Q37" s="1">
        <v>2.9827819999999976</v>
      </c>
      <c r="R37" s="1">
        <v>3.0365449999999981</v>
      </c>
      <c r="S37" s="1">
        <v>3.0891170000000008</v>
      </c>
      <c r="T37" s="1">
        <v>3.1349250000000013</v>
      </c>
      <c r="U37" s="1">
        <v>3.1810319999999983</v>
      </c>
      <c r="V37" s="1">
        <v>3.226178999999997</v>
      </c>
      <c r="W37" s="1">
        <v>3.268520999999998</v>
      </c>
      <c r="X37" s="1">
        <v>3.3073359999999981</v>
      </c>
      <c r="Y37" s="1">
        <v>3.3452179999999982</v>
      </c>
      <c r="Z37" s="1">
        <v>3.386981399999998</v>
      </c>
      <c r="AA37" s="1">
        <v>3.429266195490384</v>
      </c>
      <c r="AB37" s="1">
        <v>3.47207889583719</v>
      </c>
      <c r="AC37" s="1">
        <v>3.5154260916726798</v>
      </c>
      <c r="AD37" s="1">
        <v>3.559314455909917</v>
      </c>
      <c r="AE37" s="1">
        <v>3.6037507447699992</v>
      </c>
      <c r="AF37" s="2">
        <v>3.6487417988221198</v>
      </c>
      <c r="AG37" s="2">
        <v>3.7</v>
      </c>
      <c r="AH37" s="2">
        <v>3.7</v>
      </c>
      <c r="AI37" s="2">
        <v>3.7</v>
      </c>
      <c r="AJ37" s="2">
        <v>3.8</v>
      </c>
      <c r="AK37" s="2">
        <v>3.8</v>
      </c>
      <c r="AL37" s="13"/>
      <c r="AM37" s="13"/>
      <c r="AN37" s="13"/>
      <c r="AO37" s="13"/>
      <c r="AP37" s="13"/>
      <c r="AQ37" s="13"/>
      <c r="AR37" s="13"/>
      <c r="AS37" s="13"/>
      <c r="AT37" s="13"/>
      <c r="AU37" s="13"/>
      <c r="AV37" s="13"/>
      <c r="AW37" s="13"/>
      <c r="AX37" s="13"/>
    </row>
    <row r="38" spans="1:51" s="14" customFormat="1">
      <c r="A38" s="28" t="s">
        <v>8</v>
      </c>
      <c r="B38" s="3">
        <v>4.0999999999999996</v>
      </c>
      <c r="C38" s="3">
        <v>4.2</v>
      </c>
      <c r="D38" s="3">
        <v>5.2</v>
      </c>
      <c r="E38" s="3">
        <v>6.2</v>
      </c>
      <c r="F38" s="3">
        <v>5.7</v>
      </c>
      <c r="G38" s="3">
        <v>5.6</v>
      </c>
      <c r="H38" s="3">
        <v>6.0220000000000002</v>
      </c>
      <c r="I38" s="3">
        <v>5.1929999999999996</v>
      </c>
      <c r="J38" s="3">
        <v>6.0720000000000001</v>
      </c>
      <c r="K38" s="3">
        <v>6.4029999999999996</v>
      </c>
      <c r="L38" s="3">
        <v>6.6680000000000001</v>
      </c>
      <c r="M38" s="3">
        <v>6.4950000000000001</v>
      </c>
      <c r="N38" s="3">
        <v>6.63</v>
      </c>
      <c r="O38" s="3">
        <v>5.9619999999999997</v>
      </c>
      <c r="P38" s="3">
        <v>4.5970000000000004</v>
      </c>
      <c r="Q38" s="3">
        <v>4.9480000000000004</v>
      </c>
      <c r="R38" s="3">
        <v>7.8220000000000001</v>
      </c>
      <c r="S38" s="31">
        <v>9.2129999999999992</v>
      </c>
      <c r="T38" s="31">
        <v>10.492000000000001</v>
      </c>
      <c r="U38" s="31">
        <v>9.8490000000000002</v>
      </c>
      <c r="V38" s="31">
        <v>8.3109999999999999</v>
      </c>
      <c r="W38" s="31">
        <v>9.6579999999999995</v>
      </c>
      <c r="X38" s="31">
        <v>9.6039999999999992</v>
      </c>
      <c r="Y38" s="31">
        <v>9.5410000000000004</v>
      </c>
      <c r="Z38" s="31">
        <v>9.2929999999999993</v>
      </c>
      <c r="AA38" s="31">
        <v>11.951000000000001</v>
      </c>
      <c r="AB38" s="31">
        <v>12.417</v>
      </c>
      <c r="AC38" s="31">
        <v>19.98</v>
      </c>
      <c r="AD38" s="31">
        <v>13.68</v>
      </c>
      <c r="AE38" s="76">
        <v>11.669</v>
      </c>
      <c r="AF38" s="32">
        <v>10.1</v>
      </c>
      <c r="AG38" s="32">
        <v>10</v>
      </c>
      <c r="AH38" s="32">
        <v>9.6</v>
      </c>
      <c r="AI38" s="32">
        <v>9.4</v>
      </c>
      <c r="AJ38" s="32">
        <v>9.3000000000000007</v>
      </c>
      <c r="AK38" s="32">
        <v>9.4</v>
      </c>
      <c r="AL38" s="13"/>
      <c r="AM38" s="13"/>
      <c r="AN38" s="13"/>
      <c r="AO38" s="13"/>
      <c r="AP38" s="13"/>
      <c r="AQ38" s="13"/>
      <c r="AR38" s="13"/>
      <c r="AS38" s="13"/>
      <c r="AT38" s="13"/>
      <c r="AU38" s="13"/>
      <c r="AV38" s="13"/>
      <c r="AW38" s="13"/>
      <c r="AX38" s="13"/>
    </row>
    <row r="39" spans="1:51">
      <c r="A39" s="8"/>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row>
    <row r="40" spans="1:51" s="12" customFormat="1">
      <c r="A40" s="9" t="s">
        <v>31</v>
      </c>
      <c r="B40" s="9">
        <v>1993</v>
      </c>
      <c r="C40" s="9">
        <v>1994</v>
      </c>
      <c r="D40" s="9">
        <v>1995</v>
      </c>
      <c r="E40" s="9">
        <v>1996</v>
      </c>
      <c r="F40" s="9">
        <v>1997</v>
      </c>
      <c r="G40" s="9">
        <v>1998</v>
      </c>
      <c r="H40" s="9">
        <v>1999</v>
      </c>
      <c r="I40" s="9">
        <v>2000</v>
      </c>
      <c r="J40" s="9">
        <v>2001</v>
      </c>
      <c r="K40" s="9">
        <v>2002</v>
      </c>
      <c r="L40" s="9">
        <v>2003</v>
      </c>
      <c r="M40" s="9">
        <v>2004</v>
      </c>
      <c r="N40" s="9">
        <v>2005</v>
      </c>
      <c r="O40" s="9">
        <v>2006</v>
      </c>
      <c r="P40" s="9">
        <v>2007</v>
      </c>
      <c r="Q40" s="10">
        <v>2008</v>
      </c>
      <c r="R40" s="9">
        <v>2009</v>
      </c>
      <c r="S40" s="9">
        <v>2010</v>
      </c>
      <c r="T40" s="9">
        <v>2011</v>
      </c>
      <c r="U40" s="9">
        <v>2012</v>
      </c>
      <c r="V40" s="9">
        <v>2013</v>
      </c>
      <c r="W40" s="9">
        <v>2014</v>
      </c>
      <c r="X40" s="9">
        <v>2015</v>
      </c>
      <c r="Y40" s="9">
        <v>2016</v>
      </c>
      <c r="Z40" s="9">
        <v>2017</v>
      </c>
      <c r="AA40" s="9">
        <v>2018</v>
      </c>
      <c r="AB40" s="9">
        <v>2019</v>
      </c>
      <c r="AC40" s="9">
        <v>2020</v>
      </c>
      <c r="AD40" s="9">
        <v>2021</v>
      </c>
      <c r="AE40" s="9">
        <v>2022</v>
      </c>
      <c r="AF40" s="9">
        <v>2023</v>
      </c>
      <c r="AG40" s="9">
        <v>2024</v>
      </c>
      <c r="AH40" s="9">
        <v>2025</v>
      </c>
      <c r="AI40" s="9">
        <v>2026</v>
      </c>
      <c r="AJ40" s="9">
        <v>2027</v>
      </c>
      <c r="AK40" s="9">
        <v>2028</v>
      </c>
      <c r="AL40" s="11"/>
      <c r="AM40" s="11"/>
      <c r="AN40" s="11"/>
      <c r="AO40" s="11"/>
      <c r="AP40" s="11"/>
      <c r="AQ40" s="11"/>
      <c r="AR40" s="11"/>
      <c r="AS40" s="11"/>
      <c r="AT40" s="11"/>
      <c r="AU40" s="11"/>
      <c r="AV40" s="11"/>
      <c r="AW40" s="11"/>
      <c r="AX40" s="11"/>
      <c r="AY40" s="11"/>
    </row>
    <row r="41" spans="1:51" s="14" customFormat="1">
      <c r="A41" s="26" t="s">
        <v>33</v>
      </c>
      <c r="B41" s="1">
        <v>2.2999999999999998</v>
      </c>
      <c r="C41" s="1">
        <v>2.2999999999999998</v>
      </c>
      <c r="D41" s="1">
        <v>2.2000000000000002</v>
      </c>
      <c r="E41" s="1">
        <v>2.1</v>
      </c>
      <c r="F41" s="1">
        <v>2.1</v>
      </c>
      <c r="G41" s="1">
        <v>2.1</v>
      </c>
      <c r="H41" s="1">
        <v>2.2000000000000002</v>
      </c>
      <c r="I41" s="1">
        <v>2.1</v>
      </c>
      <c r="J41" s="1">
        <v>2.1</v>
      </c>
      <c r="K41" s="1">
        <v>2</v>
      </c>
      <c r="L41" s="1">
        <v>2.1</v>
      </c>
      <c r="M41" s="1">
        <v>2.1</v>
      </c>
      <c r="N41" s="1">
        <v>2.1</v>
      </c>
      <c r="O41" s="1">
        <v>2.1</v>
      </c>
      <c r="P41" s="1">
        <v>2</v>
      </c>
      <c r="Q41" s="1">
        <v>2</v>
      </c>
      <c r="R41" s="1">
        <v>2.2000000000000002</v>
      </c>
      <c r="S41" s="1">
        <v>2.25</v>
      </c>
      <c r="T41" s="1">
        <v>2.3199999999999998</v>
      </c>
      <c r="U41" s="1">
        <v>2.3199999999999998</v>
      </c>
      <c r="V41" s="1">
        <v>2.3199999999999998</v>
      </c>
      <c r="W41" s="1">
        <v>2.3209999999999997</v>
      </c>
      <c r="X41" s="3">
        <v>2.3199999999999998</v>
      </c>
      <c r="Y41" s="3">
        <v>2.3420000000000001</v>
      </c>
      <c r="Z41" s="3">
        <v>2.3642086206896549</v>
      </c>
      <c r="AA41" s="3">
        <v>2.3866278403686083</v>
      </c>
      <c r="AB41" s="3">
        <v>2.4092596560962414</v>
      </c>
      <c r="AC41" s="3">
        <v>2.4321060838695678</v>
      </c>
      <c r="AD41" s="3">
        <v>2.4551691588028133</v>
      </c>
      <c r="AE41" s="3">
        <v>2.4784509353087021</v>
      </c>
      <c r="AF41" s="16">
        <v>2.4784509353087021</v>
      </c>
      <c r="AG41" s="16">
        <v>2.4784509353087021</v>
      </c>
      <c r="AH41" s="16">
        <v>2.4784509353087021</v>
      </c>
      <c r="AI41" s="16">
        <v>2.5</v>
      </c>
      <c r="AJ41" s="16">
        <v>2.6</v>
      </c>
      <c r="AK41" s="16">
        <v>2.6</v>
      </c>
      <c r="AL41" s="13"/>
      <c r="AM41" s="13"/>
      <c r="AN41" s="13"/>
      <c r="AO41" s="13"/>
      <c r="AP41" s="13"/>
      <c r="AQ41" s="13"/>
      <c r="AR41" s="13"/>
      <c r="AS41" s="13"/>
      <c r="AT41" s="13"/>
      <c r="AU41" s="13"/>
      <c r="AV41" s="13"/>
      <c r="AW41" s="13"/>
      <c r="AX41" s="13"/>
    </row>
    <row r="42" spans="1:51" s="14" customFormat="1">
      <c r="A42" s="26" t="s">
        <v>32</v>
      </c>
      <c r="B42" s="1">
        <v>25.076000000000001</v>
      </c>
      <c r="C42" s="1">
        <v>24.888000000000002</v>
      </c>
      <c r="D42" s="1">
        <v>24.7</v>
      </c>
      <c r="E42" s="1">
        <v>24.512</v>
      </c>
      <c r="F42" s="1">
        <v>24.324000000000002</v>
      </c>
      <c r="G42" s="1">
        <v>24.135999999999999</v>
      </c>
      <c r="H42" s="1">
        <v>23.948</v>
      </c>
      <c r="I42" s="1">
        <v>23.76</v>
      </c>
      <c r="J42" s="1">
        <v>23.99</v>
      </c>
      <c r="K42" s="1">
        <v>24.22</v>
      </c>
      <c r="L42" s="1">
        <v>24.45</v>
      </c>
      <c r="M42" s="1">
        <v>24.68</v>
      </c>
      <c r="N42" s="1">
        <v>24.91</v>
      </c>
      <c r="O42" s="1">
        <v>25.138000000000002</v>
      </c>
      <c r="P42" s="1">
        <v>25.366</v>
      </c>
      <c r="Q42" s="1">
        <v>25.594000000000001</v>
      </c>
      <c r="R42" s="1">
        <v>25.821999999999999</v>
      </c>
      <c r="S42" s="1">
        <v>26.05</v>
      </c>
      <c r="T42" s="1">
        <v>26.352</v>
      </c>
      <c r="U42" s="1">
        <v>26.654</v>
      </c>
      <c r="V42" s="1">
        <v>26.956</v>
      </c>
      <c r="W42" s="1">
        <v>27.257999999999999</v>
      </c>
      <c r="X42" s="1">
        <v>27.56</v>
      </c>
      <c r="Y42" s="1">
        <v>27.802199999999996</v>
      </c>
      <c r="Z42" s="1">
        <v>28.046528477503621</v>
      </c>
      <c r="AA42" s="1">
        <v>28.293004137781246</v>
      </c>
      <c r="AB42" s="1">
        <v>28.541645850486997</v>
      </c>
      <c r="AC42" s="1">
        <v>28.792472651103392</v>
      </c>
      <c r="AD42" s="1">
        <v>29.045503742398644</v>
      </c>
      <c r="AE42" s="1">
        <v>29.300758495896787</v>
      </c>
      <c r="AF42" s="2">
        <v>29.558256453360723</v>
      </c>
      <c r="AG42" s="2">
        <v>29.9</v>
      </c>
      <c r="AH42" s="2">
        <v>30.2</v>
      </c>
      <c r="AI42" s="2">
        <v>30.4</v>
      </c>
      <c r="AJ42" s="2">
        <v>30.6</v>
      </c>
      <c r="AK42" s="2">
        <v>30.8</v>
      </c>
      <c r="AL42" s="13"/>
      <c r="AM42" s="13"/>
      <c r="AN42" s="13"/>
      <c r="AO42" s="13"/>
      <c r="AP42" s="13"/>
      <c r="AQ42" s="13"/>
      <c r="AR42" s="13"/>
      <c r="AS42" s="13"/>
      <c r="AT42" s="13"/>
      <c r="AU42" s="13"/>
      <c r="AV42" s="13"/>
      <c r="AW42" s="13"/>
      <c r="AX42" s="13"/>
    </row>
    <row r="43" spans="1:51" s="14" customFormat="1">
      <c r="A43" s="26" t="s">
        <v>34</v>
      </c>
      <c r="B43" s="1">
        <v>3.9530259999999999</v>
      </c>
      <c r="C43" s="1">
        <v>5.2694790000000005</v>
      </c>
      <c r="D43" s="1">
        <v>4.8661090000000007</v>
      </c>
      <c r="E43" s="1">
        <v>4.7487650000000006</v>
      </c>
      <c r="F43" s="1">
        <v>4.98712</v>
      </c>
      <c r="G43" s="1">
        <v>5.3171499999999998</v>
      </c>
      <c r="H43" s="1">
        <v>5.5225020000000002</v>
      </c>
      <c r="I43" s="1">
        <v>5.474831</v>
      </c>
      <c r="J43" s="1">
        <v>5.7608569999999997</v>
      </c>
      <c r="K43" s="1">
        <v>6.3255749999999997</v>
      </c>
      <c r="L43" s="1">
        <v>6.6262690000000006</v>
      </c>
      <c r="M43" s="1">
        <v>6.9306299999999998</v>
      </c>
      <c r="N43" s="1">
        <v>6.8682910000000001</v>
      </c>
      <c r="O43" s="1">
        <v>7.0993120000000003</v>
      </c>
      <c r="P43" s="1">
        <v>8.1224050000000005</v>
      </c>
      <c r="Q43" s="1">
        <v>8.1297389999999989</v>
      </c>
      <c r="R43" s="1">
        <v>7.9023850000000007</v>
      </c>
      <c r="S43" s="1">
        <v>7.5686879999999999</v>
      </c>
      <c r="T43" s="1">
        <v>7.7410370000000004</v>
      </c>
      <c r="U43" s="1">
        <v>7.7667060000000001</v>
      </c>
      <c r="V43" s="1">
        <v>7.5980240000000006</v>
      </c>
      <c r="W43" s="1">
        <v>7.7593719999999999</v>
      </c>
      <c r="X43" s="1">
        <v>7.8484800999999997</v>
      </c>
      <c r="Y43" s="1">
        <v>7.9386115113563323</v>
      </c>
      <c r="Z43" s="1">
        <v>8.0297779857069731</v>
      </c>
      <c r="AA43" s="1">
        <v>8.1219914096449113</v>
      </c>
      <c r="AB43" s="1">
        <v>8.2152638062679593</v>
      </c>
      <c r="AC43" s="1">
        <v>8.3096073367463674</v>
      </c>
      <c r="AD43" s="1">
        <v>8.4050343019084348</v>
      </c>
      <c r="AE43" s="1">
        <v>8.5015571438443391</v>
      </c>
      <c r="AF43" s="2">
        <v>8.5991884475283733</v>
      </c>
      <c r="AG43" s="2">
        <v>8.6999999999999993</v>
      </c>
      <c r="AH43" s="2">
        <v>8.8000000000000007</v>
      </c>
      <c r="AI43" s="2">
        <v>8.9</v>
      </c>
      <c r="AJ43" s="2">
        <v>9</v>
      </c>
      <c r="AK43" s="2">
        <v>9.1</v>
      </c>
      <c r="AL43" s="13"/>
      <c r="AM43" s="13"/>
      <c r="AN43" s="13"/>
      <c r="AO43" s="13"/>
      <c r="AP43" s="13"/>
      <c r="AQ43" s="13"/>
      <c r="AR43" s="13"/>
      <c r="AS43" s="13"/>
      <c r="AT43" s="13"/>
      <c r="AU43" s="13"/>
      <c r="AV43" s="13"/>
      <c r="AW43" s="13"/>
      <c r="AX43" s="13"/>
    </row>
    <row r="44" spans="1:51" s="14" customFormat="1">
      <c r="A44" s="26" t="s">
        <v>35</v>
      </c>
      <c r="B44" s="1">
        <v>1.1831850545524638</v>
      </c>
      <c r="C44" s="1">
        <v>1.5382241241910388</v>
      </c>
      <c r="D44" s="1">
        <v>1.3859901917613757</v>
      </c>
      <c r="E44" s="1">
        <v>1.3202999278233687</v>
      </c>
      <c r="F44" s="1">
        <v>1.3541928870605326</v>
      </c>
      <c r="G44" s="1">
        <v>1.4113680806227575</v>
      </c>
      <c r="H44" s="1">
        <v>1.4348920408145769</v>
      </c>
      <c r="I44" s="1">
        <v>1.3947039862761987</v>
      </c>
      <c r="J44" s="1">
        <v>1.4413680651361414</v>
      </c>
      <c r="K44" s="1">
        <v>1.5567948348150868</v>
      </c>
      <c r="L44" s="1">
        <v>1.6059902020639505</v>
      </c>
      <c r="M44" s="1">
        <v>1.6552584428419328</v>
      </c>
      <c r="N44" s="1">
        <v>1.6168898506323566</v>
      </c>
      <c r="O44" s="1">
        <v>1.6476331892404232</v>
      </c>
      <c r="P44" s="1">
        <v>1.8588997885097707</v>
      </c>
      <c r="Q44" s="1">
        <v>1.8353593672254345</v>
      </c>
      <c r="R44" s="1">
        <v>1.7606777945053578</v>
      </c>
      <c r="S44" s="1">
        <v>1.665175302731625</v>
      </c>
      <c r="T44" s="1">
        <v>1.6826607432190683</v>
      </c>
      <c r="U44" s="1">
        <v>1.6687800620611148</v>
      </c>
      <c r="V44" s="1">
        <v>1.6144021727005413</v>
      </c>
      <c r="W44" s="1">
        <v>1.6309510622533541</v>
      </c>
      <c r="X44" s="1">
        <v>1.632357183415454</v>
      </c>
      <c r="Y44" s="1">
        <v>1.633764516862072</v>
      </c>
      <c r="Z44" s="1">
        <v>1.6351730636383768</v>
      </c>
      <c r="AA44" s="1">
        <v>1.6365828247904379</v>
      </c>
      <c r="AB44" s="1">
        <v>1.6379938013652271</v>
      </c>
      <c r="AC44" s="1">
        <v>1.6394059944106185</v>
      </c>
      <c r="AD44" s="1">
        <v>1.6408194049753899</v>
      </c>
      <c r="AE44" s="1">
        <v>1.6422340341092232</v>
      </c>
      <c r="AF44" s="2">
        <v>1.6436498828627053</v>
      </c>
      <c r="AG44" s="2">
        <v>1.6436498828627053</v>
      </c>
      <c r="AH44" s="2">
        <v>1.6436498828627053</v>
      </c>
      <c r="AI44" s="2">
        <v>1.6</v>
      </c>
      <c r="AJ44" s="2">
        <v>1.6</v>
      </c>
      <c r="AK44" s="2">
        <v>1.6</v>
      </c>
      <c r="AL44" s="13"/>
      <c r="AM44" s="13"/>
      <c r="AN44" s="13"/>
      <c r="AO44" s="13"/>
      <c r="AP44" s="13"/>
      <c r="AQ44" s="13"/>
      <c r="AR44" s="13"/>
      <c r="AS44" s="13"/>
      <c r="AT44" s="13"/>
      <c r="AU44" s="13"/>
      <c r="AV44" s="13"/>
      <c r="AW44" s="13"/>
      <c r="AX44" s="13"/>
    </row>
    <row r="45" spans="1:51">
      <c r="A45" s="26" t="s">
        <v>36</v>
      </c>
      <c r="B45" s="3">
        <v>97.949195861816406</v>
      </c>
      <c r="C45" s="3">
        <v>98.092170715332003</v>
      </c>
      <c r="D45" s="3">
        <v>98.230545043945298</v>
      </c>
      <c r="E45" s="3">
        <v>98.356689453125</v>
      </c>
      <c r="F45" s="3">
        <v>98.467559814453097</v>
      </c>
      <c r="G45" s="3">
        <v>98.560363769531307</v>
      </c>
      <c r="H45" s="3">
        <v>98.633239746093807</v>
      </c>
      <c r="I45" s="3">
        <v>98.686408996582003</v>
      </c>
      <c r="J45" s="3">
        <v>98.249780000000001</v>
      </c>
      <c r="K45" s="3">
        <v>98.509187999999995</v>
      </c>
      <c r="L45" s="3">
        <v>98.695902000000004</v>
      </c>
      <c r="M45" s="3">
        <v>98.954779000000002</v>
      </c>
      <c r="N45" s="3">
        <v>99.053050999999996</v>
      </c>
      <c r="O45" s="3">
        <v>99.147523000000007</v>
      </c>
      <c r="P45" s="3">
        <v>99.217997999999994</v>
      </c>
      <c r="Q45" s="3">
        <v>99.263936999999999</v>
      </c>
      <c r="R45" s="3">
        <v>99.409803999999994</v>
      </c>
      <c r="S45" s="3">
        <v>98.995733999999999</v>
      </c>
      <c r="T45" s="3">
        <v>99.232348000000002</v>
      </c>
      <c r="U45" s="3">
        <v>99.503298000000001</v>
      </c>
      <c r="V45" s="3">
        <v>99.563517000000004</v>
      </c>
      <c r="W45" s="3">
        <v>99.359290999999999</v>
      </c>
      <c r="X45" s="3">
        <v>99.409803999999994</v>
      </c>
      <c r="Y45" s="3">
        <v>100</v>
      </c>
      <c r="Z45" s="3">
        <v>100</v>
      </c>
      <c r="AA45" s="3">
        <v>100</v>
      </c>
      <c r="AB45" s="3">
        <v>100</v>
      </c>
      <c r="AC45" s="3">
        <v>100</v>
      </c>
      <c r="AD45" s="3">
        <v>100</v>
      </c>
      <c r="AE45" s="3">
        <v>100</v>
      </c>
      <c r="AF45" s="16">
        <v>100</v>
      </c>
      <c r="AG45" s="2">
        <v>100</v>
      </c>
      <c r="AH45" s="2">
        <v>100</v>
      </c>
      <c r="AI45" s="2">
        <v>100</v>
      </c>
      <c r="AJ45" s="2">
        <v>100</v>
      </c>
      <c r="AK45" s="2">
        <v>100</v>
      </c>
      <c r="AL45" s="6"/>
      <c r="AM45" s="6"/>
      <c r="AN45" s="6"/>
      <c r="AO45" s="6"/>
      <c r="AP45" s="6"/>
      <c r="AQ45" s="6"/>
      <c r="AR45" s="6"/>
      <c r="AS45" s="6"/>
      <c r="AT45" s="6"/>
      <c r="AU45" s="6"/>
      <c r="AV45" s="6"/>
      <c r="AW45" s="6"/>
      <c r="AX45" s="6"/>
    </row>
    <row r="46" spans="1:51">
      <c r="A46" s="8"/>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row>
    <row r="47" spans="1:51">
      <c r="A47" s="8"/>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row>
    <row r="48" spans="1:51">
      <c r="A48" s="19" t="s">
        <v>14</v>
      </c>
      <c r="B48" s="90"/>
      <c r="C48" s="88"/>
      <c r="D48" s="88"/>
      <c r="E48" s="88"/>
      <c r="F48" s="88"/>
      <c r="G48" s="88"/>
      <c r="H48" s="88"/>
      <c r="I48" s="88"/>
      <c r="J48" s="88"/>
      <c r="K48" s="88"/>
      <c r="L48" s="88"/>
      <c r="M48" s="88"/>
      <c r="N48" s="88"/>
      <c r="O48" s="89"/>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row>
    <row r="49" spans="1:51">
      <c r="A49" s="9" t="s">
        <v>0</v>
      </c>
      <c r="B49" s="90" t="str">
        <f>+A1</f>
        <v>Costa Rica</v>
      </c>
      <c r="C49" s="89"/>
      <c r="D49" s="90" t="s">
        <v>55</v>
      </c>
      <c r="E49" s="89"/>
      <c r="F49" s="90" t="s">
        <v>45</v>
      </c>
      <c r="G49" s="89"/>
      <c r="H49" s="90" t="s">
        <v>56</v>
      </c>
      <c r="I49" s="89"/>
      <c r="J49" s="90" t="s">
        <v>41</v>
      </c>
      <c r="K49" s="89"/>
      <c r="L49" s="90" t="s">
        <v>42</v>
      </c>
      <c r="M49" s="89"/>
      <c r="N49" s="90" t="s">
        <v>57</v>
      </c>
      <c r="O49" s="89"/>
      <c r="P49" s="22"/>
      <c r="Q49" s="22"/>
      <c r="R49" s="22"/>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row>
    <row r="50" spans="1:51">
      <c r="A50" s="20" t="s">
        <v>73</v>
      </c>
      <c r="B50" s="79">
        <v>2.5</v>
      </c>
      <c r="C50" s="80">
        <v>2.5</v>
      </c>
      <c r="D50" s="79">
        <v>1.9</v>
      </c>
      <c r="E50" s="80">
        <v>1.9</v>
      </c>
      <c r="F50" s="79">
        <v>1.2</v>
      </c>
      <c r="G50" s="80">
        <v>1.2</v>
      </c>
      <c r="H50" s="79">
        <v>1.9</v>
      </c>
      <c r="I50" s="80">
        <v>1.9</v>
      </c>
      <c r="J50" s="79">
        <v>3</v>
      </c>
      <c r="K50" s="80">
        <v>3</v>
      </c>
      <c r="L50" s="79">
        <v>3.4</v>
      </c>
      <c r="M50" s="80">
        <v>3.4</v>
      </c>
      <c r="N50" s="79">
        <v>2.1</v>
      </c>
      <c r="O50" s="80">
        <v>2.1</v>
      </c>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row>
    <row r="51" spans="1:51">
      <c r="A51" s="20" t="s">
        <v>74</v>
      </c>
      <c r="B51" s="79">
        <v>1.7</v>
      </c>
      <c r="C51" s="80">
        <v>1.7</v>
      </c>
      <c r="D51" s="79">
        <v>0.3</v>
      </c>
      <c r="E51" s="80">
        <v>0.3</v>
      </c>
      <c r="F51" s="79">
        <v>4.5999999999999996</v>
      </c>
      <c r="G51" s="80">
        <v>4.5999999999999996</v>
      </c>
      <c r="H51" s="79">
        <v>1.1000000000000001</v>
      </c>
      <c r="I51" s="80">
        <v>1.1000000000000001</v>
      </c>
      <c r="J51" s="79">
        <v>4.0999999999999996</v>
      </c>
      <c r="K51" s="80">
        <v>4.0999999999999996</v>
      </c>
      <c r="L51" s="79">
        <v>3.9</v>
      </c>
      <c r="M51" s="80">
        <v>3.9</v>
      </c>
      <c r="N51" s="79">
        <v>3.4</v>
      </c>
      <c r="O51" s="80">
        <v>3.4</v>
      </c>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row>
    <row r="52" spans="1:51">
      <c r="A52" s="20" t="s">
        <v>75</v>
      </c>
      <c r="B52" s="79">
        <v>13.5</v>
      </c>
      <c r="C52" s="80">
        <v>13.5</v>
      </c>
      <c r="D52" s="78">
        <v>9.8000000000000007</v>
      </c>
      <c r="E52" s="78">
        <v>9.8000000000000007</v>
      </c>
      <c r="F52" s="78">
        <v>6.7</v>
      </c>
      <c r="G52" s="78">
        <v>6.7</v>
      </c>
      <c r="H52" s="78">
        <v>8.4</v>
      </c>
      <c r="I52" s="78">
        <v>8.4</v>
      </c>
      <c r="J52" s="78">
        <v>6.1</v>
      </c>
      <c r="K52" s="78">
        <v>6.1</v>
      </c>
      <c r="L52" s="78" t="s">
        <v>40</v>
      </c>
      <c r="M52" s="78" t="s">
        <v>40</v>
      </c>
      <c r="N52" s="79">
        <v>11.9</v>
      </c>
      <c r="O52" s="80">
        <v>11.9</v>
      </c>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row>
    <row r="53" spans="1:51">
      <c r="A53" s="20" t="s">
        <v>15</v>
      </c>
      <c r="B53" s="86">
        <v>24490</v>
      </c>
      <c r="C53" s="87">
        <v>24490</v>
      </c>
      <c r="D53" s="85">
        <v>36085</v>
      </c>
      <c r="E53" s="85">
        <v>36085</v>
      </c>
      <c r="F53" s="85">
        <v>7071</v>
      </c>
      <c r="G53" s="85">
        <v>7071</v>
      </c>
      <c r="H53" s="85">
        <v>10581</v>
      </c>
      <c r="I53" s="85">
        <v>10581</v>
      </c>
      <c r="J53" s="85">
        <v>6740</v>
      </c>
      <c r="K53" s="85">
        <v>6740</v>
      </c>
      <c r="L53" s="85">
        <v>9911</v>
      </c>
      <c r="M53" s="85">
        <v>9911</v>
      </c>
      <c r="N53" s="86">
        <v>18225</v>
      </c>
      <c r="O53" s="87">
        <v>18225</v>
      </c>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row>
    <row r="54" spans="1:51">
      <c r="A54" s="20" t="s">
        <v>16</v>
      </c>
      <c r="B54" s="81">
        <v>65.3</v>
      </c>
      <c r="C54" s="82">
        <v>65.3</v>
      </c>
      <c r="D54" s="83">
        <v>70.5</v>
      </c>
      <c r="E54" s="83">
        <v>70.5</v>
      </c>
      <c r="F54" s="83">
        <v>15.8</v>
      </c>
      <c r="G54" s="83">
        <v>15.8</v>
      </c>
      <c r="H54" s="83">
        <v>30.7</v>
      </c>
      <c r="I54" s="83">
        <v>30.7</v>
      </c>
      <c r="J54" s="83">
        <v>30.1</v>
      </c>
      <c r="K54" s="83">
        <v>30.1</v>
      </c>
      <c r="L54" s="83">
        <v>91</v>
      </c>
      <c r="M54" s="83">
        <v>91</v>
      </c>
      <c r="N54" s="81">
        <v>351.3</v>
      </c>
      <c r="O54" s="82">
        <v>351.3</v>
      </c>
      <c r="P54" s="6"/>
      <c r="Q54" s="6"/>
      <c r="R54" s="6"/>
      <c r="S54" s="17"/>
      <c r="T54" s="17"/>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row>
    <row r="55" spans="1:51" s="18" customFormat="1">
      <c r="A55" s="15" t="s">
        <v>17</v>
      </c>
      <c r="B55" s="79">
        <v>58</v>
      </c>
      <c r="C55" s="80">
        <v>58</v>
      </c>
      <c r="D55" s="79">
        <v>36</v>
      </c>
      <c r="E55" s="80">
        <v>36</v>
      </c>
      <c r="F55" s="78">
        <v>20</v>
      </c>
      <c r="G55" s="78">
        <v>20</v>
      </c>
      <c r="H55" s="78">
        <v>34</v>
      </c>
      <c r="I55" s="78">
        <v>34</v>
      </c>
      <c r="J55" s="79">
        <v>23</v>
      </c>
      <c r="K55" s="80">
        <v>23</v>
      </c>
      <c r="L55" s="78">
        <v>25</v>
      </c>
      <c r="M55" s="78">
        <v>25</v>
      </c>
      <c r="N55" s="79">
        <v>39</v>
      </c>
      <c r="O55" s="80">
        <v>39</v>
      </c>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row>
    <row r="56" spans="1:51">
      <c r="A56" s="23"/>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row>
    <row r="57" spans="1:51">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row>
    <row r="58" spans="1:51">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row>
    <row r="59" spans="1:51">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row>
    <row r="60" spans="1:51">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row>
    <row r="61" spans="1:51">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row>
    <row r="62" spans="1:51">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row>
    <row r="63" spans="1:51">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row>
    <row r="64" spans="1:51">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row>
    <row r="65" spans="1:51">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row>
    <row r="66" spans="1:51">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row>
    <row r="67" spans="1:51">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row>
    <row r="68" spans="1:51">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row>
    <row r="69" spans="1:51">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row>
    <row r="70" spans="1:51">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row>
    <row r="71" spans="1:51">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row>
    <row r="72" spans="1:51">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row>
    <row r="73" spans="1:51">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row>
    <row r="74" spans="1:51">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row>
    <row r="75" spans="1:51">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row>
    <row r="76" spans="1:51">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row>
    <row r="77" spans="1:51">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row>
    <row r="78" spans="1:51">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row>
    <row r="79" spans="1:51">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row>
    <row r="80" spans="1:51">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row>
    <row r="81" spans="1:51">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row>
    <row r="82" spans="1:51">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row>
    <row r="83" spans="1:51">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row>
    <row r="84" spans="1:51">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row>
    <row r="85" spans="1:51">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row>
    <row r="86" spans="1:51">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row>
    <row r="87" spans="1:51">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row>
    <row r="88" spans="1:51">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row>
    <row r="89" spans="1:51">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row>
    <row r="90" spans="1:51">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row>
    <row r="91" spans="1:51">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row>
    <row r="92" spans="1:51">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row>
    <row r="93" spans="1:51">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row>
    <row r="94" spans="1:51">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row>
    <row r="95" spans="1:51">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row>
    <row r="96" spans="1:51">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row>
    <row r="97" spans="1:51">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row>
    <row r="98" spans="1:51">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row>
    <row r="99" spans="1:51">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row>
    <row r="100" spans="1:51">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row>
    <row r="101" spans="1:51">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row>
    <row r="102" spans="1:51">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row>
    <row r="103" spans="1:51">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row>
    <row r="104" spans="1:51">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row>
    <row r="105" spans="1:51">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row>
    <row r="106" spans="1:51">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row>
    <row r="107" spans="1:51">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row>
    <row r="108" spans="1:51">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row>
    <row r="109" spans="1:51">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row>
    <row r="110" spans="1:51">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row>
    <row r="111" spans="1:51">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row>
    <row r="112" spans="1:51">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row>
    <row r="113" spans="1:51">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row>
    <row r="114" spans="1:51">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row>
    <row r="115" spans="1:51">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row>
    <row r="116" spans="1:51">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row>
    <row r="117" spans="1:51">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6"/>
    </row>
    <row r="118" spans="1:51">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row>
    <row r="119" spans="1:51">
      <c r="A119" s="6"/>
      <c r="B119" s="6"/>
      <c r="C119" s="6"/>
      <c r="D119" s="6"/>
      <c r="E119" s="6"/>
      <c r="F119" s="6"/>
      <c r="G119" s="6"/>
      <c r="H119" s="6"/>
      <c r="I119" s="6"/>
      <c r="J119" s="6"/>
      <c r="K119" s="6"/>
      <c r="L119" s="6"/>
      <c r="M119" s="6"/>
      <c r="N119" s="6"/>
      <c r="O119" s="6"/>
      <c r="P119" s="6"/>
      <c r="Q119" s="6"/>
      <c r="R119" s="6"/>
    </row>
    <row r="120" spans="1:51">
      <c r="A120" s="6"/>
      <c r="B120" s="6"/>
      <c r="C120" s="6"/>
      <c r="D120" s="6"/>
      <c r="E120" s="6"/>
      <c r="F120" s="6"/>
      <c r="G120" s="6"/>
      <c r="H120" s="6"/>
      <c r="I120" s="6"/>
      <c r="J120" s="6"/>
      <c r="K120" s="6"/>
      <c r="L120" s="6"/>
      <c r="M120" s="6"/>
      <c r="N120" s="6"/>
      <c r="O120" s="6"/>
      <c r="P120" s="6"/>
      <c r="Q120" s="6"/>
      <c r="R120" s="6"/>
    </row>
    <row r="121" spans="1:51">
      <c r="A121" s="6"/>
      <c r="B121" s="6"/>
      <c r="C121" s="6"/>
      <c r="D121" s="6"/>
      <c r="E121" s="6"/>
      <c r="F121" s="6"/>
      <c r="G121" s="6"/>
      <c r="H121" s="6"/>
      <c r="I121" s="6"/>
      <c r="J121" s="6"/>
      <c r="K121" s="6"/>
      <c r="L121" s="6"/>
      <c r="M121" s="6"/>
      <c r="N121" s="6"/>
      <c r="O121" s="6"/>
      <c r="P121" s="6"/>
      <c r="Q121" s="6"/>
      <c r="R121" s="6"/>
    </row>
    <row r="122" spans="1:51">
      <c r="A122" s="6"/>
      <c r="B122" s="6"/>
      <c r="C122" s="6"/>
      <c r="D122" s="6"/>
      <c r="E122" s="6"/>
      <c r="F122" s="6"/>
      <c r="G122" s="6"/>
      <c r="H122" s="6"/>
      <c r="I122" s="6"/>
      <c r="J122" s="6"/>
      <c r="K122" s="6"/>
      <c r="L122" s="6"/>
      <c r="M122" s="6"/>
      <c r="N122" s="6"/>
      <c r="O122" s="6"/>
      <c r="P122" s="6"/>
      <c r="Q122" s="6"/>
      <c r="R122" s="6"/>
    </row>
    <row r="123" spans="1:51">
      <c r="A123" s="6"/>
      <c r="B123" s="6"/>
      <c r="C123" s="6"/>
      <c r="D123" s="6"/>
      <c r="E123" s="6"/>
      <c r="F123" s="6"/>
      <c r="G123" s="6"/>
      <c r="H123" s="6"/>
      <c r="I123" s="6"/>
      <c r="J123" s="6"/>
      <c r="K123" s="6"/>
      <c r="L123" s="6"/>
      <c r="M123" s="6"/>
      <c r="N123" s="6"/>
      <c r="O123" s="6"/>
      <c r="P123" s="6"/>
      <c r="Q123" s="6"/>
      <c r="R123" s="6"/>
    </row>
    <row r="124" spans="1:51">
      <c r="A124" s="6"/>
      <c r="B124" s="6"/>
      <c r="C124" s="6"/>
      <c r="D124" s="6"/>
      <c r="E124" s="6"/>
      <c r="F124" s="6"/>
      <c r="G124" s="6"/>
      <c r="H124" s="6"/>
      <c r="I124" s="6"/>
      <c r="J124" s="6"/>
      <c r="K124" s="6"/>
      <c r="L124" s="6"/>
      <c r="M124" s="6"/>
      <c r="N124" s="6"/>
      <c r="O124" s="6"/>
      <c r="P124" s="6"/>
      <c r="Q124" s="6"/>
      <c r="R124" s="6"/>
    </row>
    <row r="125" spans="1:51">
      <c r="A125" s="6"/>
      <c r="B125" s="6"/>
      <c r="C125" s="6"/>
      <c r="D125" s="6"/>
      <c r="E125" s="6"/>
      <c r="F125" s="6"/>
      <c r="G125" s="6"/>
      <c r="H125" s="6"/>
      <c r="I125" s="6"/>
      <c r="J125" s="6"/>
      <c r="K125" s="6"/>
      <c r="L125" s="6"/>
      <c r="M125" s="6"/>
      <c r="N125" s="6"/>
      <c r="O125" s="6"/>
      <c r="P125" s="6"/>
      <c r="Q125" s="6"/>
      <c r="R125" s="6"/>
    </row>
  </sheetData>
  <mergeCells count="56">
    <mergeCell ref="N48:O48"/>
    <mergeCell ref="B49:C49"/>
    <mergeCell ref="D49:E49"/>
    <mergeCell ref="F49:G49"/>
    <mergeCell ref="H49:I49"/>
    <mergeCell ref="J49:K49"/>
    <mergeCell ref="L49:M49"/>
    <mergeCell ref="N49:O49"/>
    <mergeCell ref="B48:C48"/>
    <mergeCell ref="D48:E48"/>
    <mergeCell ref="F48:G48"/>
    <mergeCell ref="H48:I48"/>
    <mergeCell ref="J48:K48"/>
    <mergeCell ref="L48:M48"/>
    <mergeCell ref="N50:O50"/>
    <mergeCell ref="B51:C51"/>
    <mergeCell ref="D51:E51"/>
    <mergeCell ref="F51:G51"/>
    <mergeCell ref="H51:I51"/>
    <mergeCell ref="J51:K51"/>
    <mergeCell ref="L51:M51"/>
    <mergeCell ref="N51:O51"/>
    <mergeCell ref="B50:C50"/>
    <mergeCell ref="D50:E50"/>
    <mergeCell ref="F50:G50"/>
    <mergeCell ref="H50:I50"/>
    <mergeCell ref="J50:K50"/>
    <mergeCell ref="L50:M50"/>
    <mergeCell ref="N52:O52"/>
    <mergeCell ref="B53:C53"/>
    <mergeCell ref="D53:E53"/>
    <mergeCell ref="F53:G53"/>
    <mergeCell ref="H53:I53"/>
    <mergeCell ref="J53:K53"/>
    <mergeCell ref="L53:M53"/>
    <mergeCell ref="N53:O53"/>
    <mergeCell ref="B52:C52"/>
    <mergeCell ref="D52:E52"/>
    <mergeCell ref="F52:G52"/>
    <mergeCell ref="H52:I52"/>
    <mergeCell ref="J52:K52"/>
    <mergeCell ref="L52:M52"/>
    <mergeCell ref="N54:O54"/>
    <mergeCell ref="B55:C55"/>
    <mergeCell ref="D55:E55"/>
    <mergeCell ref="F55:G55"/>
    <mergeCell ref="H55:I55"/>
    <mergeCell ref="J55:K55"/>
    <mergeCell ref="L55:M55"/>
    <mergeCell ref="N55:O55"/>
    <mergeCell ref="B54:C54"/>
    <mergeCell ref="D54:E54"/>
    <mergeCell ref="F54:G54"/>
    <mergeCell ref="H54:I54"/>
    <mergeCell ref="J54:K54"/>
    <mergeCell ref="L54:M54"/>
  </mergeCells>
  <pageMargins left="0.7" right="0.7" top="0.75" bottom="0.75" header="0.3" footer="0.3"/>
  <pageSetup paperSize="9" scale="44" orientation="landscape" horizontalDpi="0" verticalDpi="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Y125"/>
  <sheetViews>
    <sheetView zoomScaleNormal="100" workbookViewId="0">
      <pane xSplit="1" ySplit="2" topLeftCell="B3" activePane="bottomRight" state="frozen"/>
      <selection pane="topRight" activeCell="B1" sqref="B1"/>
      <selection pane="bottomLeft" activeCell="A3" sqref="A3"/>
      <selection pane="bottomRight" activeCell="AE23" sqref="AE23:AK23"/>
    </sheetView>
  </sheetViews>
  <sheetFormatPr baseColWidth="10" defaultColWidth="7.85546875" defaultRowHeight="13"/>
  <cols>
    <col min="1" max="1" width="34.85546875" style="7" customWidth="1"/>
    <col min="2" max="37" width="6.42578125" style="7" customWidth="1"/>
    <col min="38" max="16384" width="7.85546875" style="7"/>
  </cols>
  <sheetData>
    <row r="1" spans="1:51" ht="20">
      <c r="A1" s="29" t="s">
        <v>44</v>
      </c>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row>
    <row r="2" spans="1:51">
      <c r="A2" s="8"/>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row>
    <row r="3" spans="1:51">
      <c r="A3" s="8"/>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row>
    <row r="4" spans="1:51" s="12" customFormat="1">
      <c r="A4" s="9" t="s">
        <v>18</v>
      </c>
      <c r="B4" s="9">
        <v>1993</v>
      </c>
      <c r="C4" s="9">
        <v>1994</v>
      </c>
      <c r="D4" s="9">
        <v>1995</v>
      </c>
      <c r="E4" s="9">
        <v>1996</v>
      </c>
      <c r="F4" s="9">
        <v>1997</v>
      </c>
      <c r="G4" s="9">
        <v>1998</v>
      </c>
      <c r="H4" s="9">
        <v>1999</v>
      </c>
      <c r="I4" s="9">
        <v>2000</v>
      </c>
      <c r="J4" s="9">
        <v>2001</v>
      </c>
      <c r="K4" s="9">
        <v>2002</v>
      </c>
      <c r="L4" s="9">
        <v>2003</v>
      </c>
      <c r="M4" s="9">
        <v>2004</v>
      </c>
      <c r="N4" s="9">
        <v>2005</v>
      </c>
      <c r="O4" s="9">
        <v>2006</v>
      </c>
      <c r="P4" s="9">
        <v>2007</v>
      </c>
      <c r="Q4" s="10">
        <v>2008</v>
      </c>
      <c r="R4" s="9">
        <v>2009</v>
      </c>
      <c r="S4" s="9">
        <v>2010</v>
      </c>
      <c r="T4" s="9">
        <v>2011</v>
      </c>
      <c r="U4" s="9">
        <v>2012</v>
      </c>
      <c r="V4" s="9">
        <v>2013</v>
      </c>
      <c r="W4" s="9">
        <v>2014</v>
      </c>
      <c r="X4" s="9">
        <v>2015</v>
      </c>
      <c r="Y4" s="9">
        <v>2016</v>
      </c>
      <c r="Z4" s="9">
        <v>2017</v>
      </c>
      <c r="AA4" s="9">
        <v>2018</v>
      </c>
      <c r="AB4" s="9">
        <v>2019</v>
      </c>
      <c r="AC4" s="9">
        <v>2020</v>
      </c>
      <c r="AD4" s="9">
        <v>2021</v>
      </c>
      <c r="AE4" s="9">
        <v>2022</v>
      </c>
      <c r="AF4" s="9">
        <v>2023</v>
      </c>
      <c r="AG4" s="9">
        <v>2024</v>
      </c>
      <c r="AH4" s="9">
        <v>2025</v>
      </c>
      <c r="AI4" s="9">
        <v>2026</v>
      </c>
      <c r="AJ4" s="9">
        <v>2027</v>
      </c>
      <c r="AK4" s="9">
        <v>2028</v>
      </c>
      <c r="AL4" s="11"/>
      <c r="AM4" s="11"/>
      <c r="AN4" s="11"/>
      <c r="AO4" s="11"/>
      <c r="AP4" s="11"/>
      <c r="AQ4" s="11"/>
      <c r="AR4" s="11"/>
      <c r="AS4" s="11"/>
      <c r="AT4" s="11"/>
      <c r="AU4" s="11"/>
      <c r="AV4" s="11"/>
      <c r="AW4" s="11"/>
      <c r="AX4" s="11"/>
      <c r="AY4" s="11"/>
    </row>
    <row r="5" spans="1:51" s="14" customFormat="1">
      <c r="A5" s="27" t="s">
        <v>19</v>
      </c>
      <c r="B5" s="1">
        <v>10.794135000000001</v>
      </c>
      <c r="C5" s="1">
        <v>10.850585000000001</v>
      </c>
      <c r="D5" s="1">
        <v>10.906043</v>
      </c>
      <c r="E5" s="1">
        <v>10.961012</v>
      </c>
      <c r="F5" s="1">
        <v>11.013983</v>
      </c>
      <c r="G5" s="1">
        <v>11.064097</v>
      </c>
      <c r="H5" s="1">
        <v>11.110004</v>
      </c>
      <c r="I5" s="1">
        <v>11.150736</v>
      </c>
      <c r="J5" s="1">
        <v>11.186541999999999</v>
      </c>
      <c r="K5" s="1">
        <v>11.217998</v>
      </c>
      <c r="L5" s="1">
        <v>11.244885</v>
      </c>
      <c r="M5" s="1">
        <v>11.266940999999999</v>
      </c>
      <c r="N5" s="1">
        <v>11.284253</v>
      </c>
      <c r="O5" s="1">
        <v>11.296233000000001</v>
      </c>
      <c r="P5" s="1">
        <v>11.303687</v>
      </c>
      <c r="Q5" s="1">
        <v>11.309754</v>
      </c>
      <c r="R5" s="1">
        <v>11.318602</v>
      </c>
      <c r="S5" s="1">
        <v>11.333050999999999</v>
      </c>
      <c r="T5" s="1">
        <v>11.354651</v>
      </c>
      <c r="U5" s="1">
        <v>11.382146000000001</v>
      </c>
      <c r="V5" s="1">
        <v>11.412167</v>
      </c>
      <c r="W5" s="1">
        <v>11.439767</v>
      </c>
      <c r="X5" s="1">
        <v>11.461432</v>
      </c>
      <c r="Y5" s="1">
        <v>11.475982</v>
      </c>
      <c r="Z5" s="1">
        <v>11.493211500000001</v>
      </c>
      <c r="AA5" s="1">
        <v>11.51046686756151</v>
      </c>
      <c r="AB5" s="1">
        <v>11.527748141520867</v>
      </c>
      <c r="AC5" s="1">
        <v>11.545055360772722</v>
      </c>
      <c r="AD5" s="1">
        <v>11.562388564270117</v>
      </c>
      <c r="AE5" s="1">
        <v>11.579747791024577</v>
      </c>
      <c r="AF5" s="2">
        <v>11.597133080106197</v>
      </c>
      <c r="AG5" s="2">
        <v>11.6</v>
      </c>
      <c r="AH5" s="2">
        <v>11.6</v>
      </c>
      <c r="AI5" s="2">
        <v>11.7</v>
      </c>
      <c r="AJ5" s="2">
        <v>11.7</v>
      </c>
      <c r="AK5" s="2">
        <v>11.7</v>
      </c>
      <c r="AL5" s="13"/>
      <c r="AM5" s="13"/>
      <c r="AN5" s="13"/>
      <c r="AO5" s="13"/>
      <c r="AP5" s="13"/>
      <c r="AQ5" s="13"/>
      <c r="AR5" s="13"/>
      <c r="AS5" s="13"/>
      <c r="AT5" s="13"/>
      <c r="AU5" s="13"/>
      <c r="AV5" s="13"/>
      <c r="AW5" s="13"/>
      <c r="AX5" s="13"/>
    </row>
    <row r="6" spans="1:51" s="14" customFormat="1">
      <c r="A6" s="27" t="s">
        <v>20</v>
      </c>
      <c r="B6" s="1">
        <v>15.419</v>
      </c>
      <c r="C6" s="1">
        <v>15.007999999999999</v>
      </c>
      <c r="D6" s="1">
        <v>14.644</v>
      </c>
      <c r="E6" s="1">
        <v>14.316000000000001</v>
      </c>
      <c r="F6" s="1">
        <v>13.997</v>
      </c>
      <c r="G6" s="1">
        <v>13.67</v>
      </c>
      <c r="H6" s="1">
        <v>13.333</v>
      </c>
      <c r="I6" s="1">
        <v>12.988</v>
      </c>
      <c r="J6" s="1">
        <v>12.638</v>
      </c>
      <c r="K6" s="1">
        <v>12.295</v>
      </c>
      <c r="L6" s="1">
        <v>11.972</v>
      </c>
      <c r="M6" s="1">
        <v>11.678000000000001</v>
      </c>
      <c r="N6" s="1">
        <v>11.43</v>
      </c>
      <c r="O6" s="1">
        <v>11.241</v>
      </c>
      <c r="P6" s="1">
        <v>11.114000000000001</v>
      </c>
      <c r="Q6" s="1">
        <v>11.045999999999999</v>
      </c>
      <c r="R6" s="1">
        <v>11.026999999999999</v>
      </c>
      <c r="S6" s="1">
        <v>11.042</v>
      </c>
      <c r="T6" s="1">
        <v>11.068</v>
      </c>
      <c r="U6" s="1">
        <v>11.087</v>
      </c>
      <c r="V6" s="1">
        <v>11.08</v>
      </c>
      <c r="W6" s="1">
        <v>11.04</v>
      </c>
      <c r="X6" s="1">
        <v>10.965999999999999</v>
      </c>
      <c r="Y6" s="1">
        <v>10.865</v>
      </c>
      <c r="Z6" s="1">
        <v>10.840100000000001</v>
      </c>
      <c r="AA6" s="1">
        <v>10.815257064887255</v>
      </c>
      <c r="AB6" s="1">
        <v>10.79047106388259</v>
      </c>
      <c r="AC6" s="1">
        <v>10.76574186650655</v>
      </c>
      <c r="AD6" s="1">
        <v>10.741069342578708</v>
      </c>
      <c r="AE6" s="1">
        <v>10.716453362216978</v>
      </c>
      <c r="AF6" s="2">
        <v>10.691893795836933</v>
      </c>
      <c r="AG6" s="2">
        <v>10.6</v>
      </c>
      <c r="AH6" s="2">
        <v>10.6</v>
      </c>
      <c r="AI6" s="2">
        <v>10.5</v>
      </c>
      <c r="AJ6" s="2">
        <v>10.5</v>
      </c>
      <c r="AK6" s="2">
        <v>10.5</v>
      </c>
      <c r="AL6" s="13"/>
      <c r="AM6" s="13"/>
      <c r="AN6" s="13"/>
      <c r="AO6" s="13"/>
      <c r="AP6" s="13"/>
      <c r="AQ6" s="13"/>
      <c r="AR6" s="13"/>
      <c r="AS6" s="13"/>
      <c r="AT6" s="13"/>
      <c r="AU6" s="13"/>
      <c r="AV6" s="13"/>
      <c r="AW6" s="13"/>
      <c r="AX6" s="13"/>
    </row>
    <row r="7" spans="1:51" s="18" customFormat="1">
      <c r="A7" s="28" t="s">
        <v>21</v>
      </c>
      <c r="B7" s="1">
        <v>7.1559999999999997</v>
      </c>
      <c r="C7" s="1">
        <v>7.1609999999999996</v>
      </c>
      <c r="D7" s="1">
        <v>7.1479999999999997</v>
      </c>
      <c r="E7" s="1">
        <v>7.1289999999999996</v>
      </c>
      <c r="F7" s="1">
        <v>7.1130000000000004</v>
      </c>
      <c r="G7" s="1">
        <v>7.1050000000000004</v>
      </c>
      <c r="H7" s="1">
        <v>7.1079999999999997</v>
      </c>
      <c r="I7" s="1">
        <v>7.1180000000000003</v>
      </c>
      <c r="J7" s="1">
        <v>7.1230000000000002</v>
      </c>
      <c r="K7" s="1">
        <v>7.117</v>
      </c>
      <c r="L7" s="1">
        <v>7.0960000000000001</v>
      </c>
      <c r="M7" s="1">
        <v>7.0640000000000001</v>
      </c>
      <c r="N7" s="1">
        <v>7.032</v>
      </c>
      <c r="O7" s="1">
        <v>7.0149999999999997</v>
      </c>
      <c r="P7" s="1">
        <v>7.024</v>
      </c>
      <c r="Q7" s="1">
        <v>7.0679999999999996</v>
      </c>
      <c r="R7" s="1">
        <v>7.1479999999999997</v>
      </c>
      <c r="S7" s="1">
        <v>7.258</v>
      </c>
      <c r="T7" s="1">
        <v>7.3890000000000002</v>
      </c>
      <c r="U7" s="1">
        <v>7.5259999999999998</v>
      </c>
      <c r="V7" s="1">
        <v>7.66</v>
      </c>
      <c r="W7" s="1">
        <v>7.7839999999999998</v>
      </c>
      <c r="X7" s="1">
        <v>7.8979999999999997</v>
      </c>
      <c r="Y7" s="1">
        <v>8.0030000000000001</v>
      </c>
      <c r="Z7" s="1">
        <v>8.1009000000000011</v>
      </c>
      <c r="AA7" s="1">
        <v>8.199997602149196</v>
      </c>
      <c r="AB7" s="1">
        <v>8.3003074566100743</v>
      </c>
      <c r="AC7" s="1">
        <v>8.4018443927592852</v>
      </c>
      <c r="AD7" s="1">
        <v>8.5046234213799448</v>
      </c>
      <c r="AE7" s="1">
        <v>8.6086597368807691</v>
      </c>
      <c r="AF7" s="2">
        <v>8.7139687195423505</v>
      </c>
      <c r="AG7" s="2">
        <v>8.8000000000000007</v>
      </c>
      <c r="AH7" s="2">
        <v>8.8000000000000007</v>
      </c>
      <c r="AI7" s="2">
        <v>8.8000000000000007</v>
      </c>
      <c r="AJ7" s="2">
        <v>8.8000000000000007</v>
      </c>
      <c r="AK7" s="2">
        <v>8.8000000000000007</v>
      </c>
      <c r="AL7" s="17"/>
      <c r="AM7" s="17"/>
      <c r="AN7" s="17"/>
      <c r="AO7" s="17"/>
      <c r="AP7" s="17"/>
      <c r="AQ7" s="17"/>
      <c r="AR7" s="17"/>
      <c r="AS7" s="17"/>
      <c r="AT7" s="17"/>
      <c r="AU7" s="17"/>
      <c r="AV7" s="17"/>
      <c r="AW7" s="17"/>
      <c r="AX7" s="17"/>
    </row>
    <row r="8" spans="1:51">
      <c r="A8" s="8"/>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row>
    <row r="9" spans="1:51" s="12" customFormat="1">
      <c r="A9" s="9" t="s">
        <v>22</v>
      </c>
      <c r="B9" s="9">
        <v>1993</v>
      </c>
      <c r="C9" s="9">
        <v>1994</v>
      </c>
      <c r="D9" s="9">
        <v>1995</v>
      </c>
      <c r="E9" s="9">
        <v>1996</v>
      </c>
      <c r="F9" s="9">
        <v>1997</v>
      </c>
      <c r="G9" s="9">
        <v>1998</v>
      </c>
      <c r="H9" s="9">
        <v>1999</v>
      </c>
      <c r="I9" s="9">
        <v>2000</v>
      </c>
      <c r="J9" s="9">
        <v>2001</v>
      </c>
      <c r="K9" s="9">
        <v>2002</v>
      </c>
      <c r="L9" s="9">
        <v>2003</v>
      </c>
      <c r="M9" s="9">
        <v>2004</v>
      </c>
      <c r="N9" s="9">
        <v>2005</v>
      </c>
      <c r="O9" s="9">
        <v>2006</v>
      </c>
      <c r="P9" s="9">
        <v>2007</v>
      </c>
      <c r="Q9" s="10">
        <v>2008</v>
      </c>
      <c r="R9" s="9">
        <v>2009</v>
      </c>
      <c r="S9" s="9">
        <v>2010</v>
      </c>
      <c r="T9" s="9">
        <v>2011</v>
      </c>
      <c r="U9" s="9">
        <v>2012</v>
      </c>
      <c r="V9" s="9">
        <v>2013</v>
      </c>
      <c r="W9" s="9">
        <v>2014</v>
      </c>
      <c r="X9" s="9">
        <v>2015</v>
      </c>
      <c r="Y9" s="9">
        <v>2016</v>
      </c>
      <c r="Z9" s="9">
        <v>2017</v>
      </c>
      <c r="AA9" s="9">
        <v>2018</v>
      </c>
      <c r="AB9" s="9">
        <v>2019</v>
      </c>
      <c r="AC9" s="9">
        <v>2020</v>
      </c>
      <c r="AD9" s="9">
        <v>2021</v>
      </c>
      <c r="AE9" s="9">
        <v>2022</v>
      </c>
      <c r="AF9" s="9">
        <v>2023</v>
      </c>
      <c r="AG9" s="9">
        <v>2024</v>
      </c>
      <c r="AH9" s="9">
        <v>2025</v>
      </c>
      <c r="AI9" s="9">
        <v>2026</v>
      </c>
      <c r="AJ9" s="9">
        <v>2027</v>
      </c>
      <c r="AK9" s="9">
        <v>2028</v>
      </c>
      <c r="AL9" s="11"/>
      <c r="AM9" s="11"/>
      <c r="AN9" s="11"/>
      <c r="AO9" s="11"/>
      <c r="AP9" s="11"/>
      <c r="AQ9" s="11"/>
      <c r="AR9" s="11"/>
      <c r="AS9" s="11"/>
      <c r="AT9" s="11"/>
      <c r="AU9" s="11"/>
      <c r="AV9" s="11"/>
      <c r="AW9" s="11"/>
      <c r="AX9" s="11"/>
      <c r="AY9" s="11"/>
    </row>
    <row r="10" spans="1:51" s="14" customFormat="1">
      <c r="A10" s="27" t="s">
        <v>1</v>
      </c>
      <c r="B10" s="24">
        <v>20.9</v>
      </c>
      <c r="C10" s="24">
        <v>23.4</v>
      </c>
      <c r="D10" s="24">
        <v>27</v>
      </c>
      <c r="E10" s="24">
        <v>30.7</v>
      </c>
      <c r="F10" s="24">
        <v>28.9</v>
      </c>
      <c r="G10" s="24">
        <v>27</v>
      </c>
      <c r="H10" s="24">
        <v>33.299999999999997</v>
      </c>
      <c r="I10" s="24">
        <v>37.1</v>
      </c>
      <c r="J10" s="24">
        <v>37.4</v>
      </c>
      <c r="K10" s="24">
        <v>37.6</v>
      </c>
      <c r="L10" s="24">
        <v>38.5</v>
      </c>
      <c r="M10" s="24">
        <v>40.200000000000003</v>
      </c>
      <c r="N10" s="24">
        <v>45</v>
      </c>
      <c r="O10" s="24">
        <v>52.7</v>
      </c>
      <c r="P10" s="3">
        <v>58.6</v>
      </c>
      <c r="Q10" s="37">
        <v>60.8</v>
      </c>
      <c r="R10" s="3">
        <v>62.1</v>
      </c>
      <c r="S10" s="3">
        <v>64.3</v>
      </c>
      <c r="T10" s="3">
        <v>69</v>
      </c>
      <c r="U10" s="3">
        <v>73.099999999999994</v>
      </c>
      <c r="V10" s="3">
        <v>77.2</v>
      </c>
      <c r="W10" s="3">
        <v>80.7</v>
      </c>
      <c r="X10" s="3">
        <v>83.1</v>
      </c>
      <c r="Y10" s="3">
        <v>85.1</v>
      </c>
      <c r="Z10" s="3">
        <v>86.9</v>
      </c>
      <c r="AA10" s="71">
        <v>88.7</v>
      </c>
      <c r="AB10" s="71">
        <v>90.7</v>
      </c>
      <c r="AC10" s="71">
        <v>93.4</v>
      </c>
      <c r="AD10" s="71">
        <v>95.9</v>
      </c>
      <c r="AE10" s="71">
        <v>96.9</v>
      </c>
      <c r="AF10" s="4">
        <v>99</v>
      </c>
      <c r="AG10" s="53">
        <v>103.7</v>
      </c>
      <c r="AH10" s="53">
        <v>106.2</v>
      </c>
      <c r="AI10" s="53">
        <v>110.5</v>
      </c>
      <c r="AJ10" s="53">
        <v>112.9</v>
      </c>
      <c r="AK10" s="53">
        <v>112.9</v>
      </c>
      <c r="AL10" s="13"/>
      <c r="AM10" s="13"/>
      <c r="AN10" s="13"/>
      <c r="AO10" s="13"/>
      <c r="AP10" s="13"/>
      <c r="AQ10" s="13"/>
      <c r="AR10" s="13"/>
      <c r="AS10" s="13"/>
      <c r="AT10" s="13"/>
      <c r="AU10" s="13"/>
      <c r="AV10" s="13"/>
      <c r="AW10" s="13"/>
      <c r="AX10" s="13"/>
    </row>
    <row r="11" spans="1:51" s="14" customFormat="1">
      <c r="A11" s="28" t="s">
        <v>2</v>
      </c>
      <c r="B11" s="3">
        <v>-14.8</v>
      </c>
      <c r="C11" s="3">
        <v>0.7</v>
      </c>
      <c r="D11" s="3">
        <v>2.5</v>
      </c>
      <c r="E11" s="3">
        <v>7.8</v>
      </c>
      <c r="F11" s="3">
        <v>2.5</v>
      </c>
      <c r="G11" s="3">
        <v>1.2</v>
      </c>
      <c r="H11" s="3">
        <v>6.2</v>
      </c>
      <c r="I11" s="3">
        <v>5.6</v>
      </c>
      <c r="J11" s="3">
        <v>3</v>
      </c>
      <c r="K11" s="24">
        <v>1.1000000000000001</v>
      </c>
      <c r="L11" s="24">
        <v>1.8</v>
      </c>
      <c r="M11" s="24">
        <v>2.1</v>
      </c>
      <c r="N11" s="24">
        <v>1.6</v>
      </c>
      <c r="O11" s="24">
        <v>3.8</v>
      </c>
      <c r="P11" s="3">
        <v>4.2</v>
      </c>
      <c r="Q11" s="37">
        <v>2.8</v>
      </c>
      <c r="R11" s="3">
        <v>-2.4</v>
      </c>
      <c r="S11" s="3">
        <v>-1.2</v>
      </c>
      <c r="T11" s="3">
        <v>1.8</v>
      </c>
      <c r="U11" s="3">
        <v>-2.4</v>
      </c>
      <c r="V11" s="3">
        <v>1.3</v>
      </c>
      <c r="W11" s="3">
        <v>1.7</v>
      </c>
      <c r="X11" s="3">
        <v>1</v>
      </c>
      <c r="Y11" s="3">
        <v>1.2</v>
      </c>
      <c r="Z11" s="3">
        <v>1.5</v>
      </c>
      <c r="AA11" s="71">
        <v>1.1000000000000001</v>
      </c>
      <c r="AB11" s="71">
        <v>-1.5</v>
      </c>
      <c r="AC11" s="71">
        <v>-7.5</v>
      </c>
      <c r="AD11" s="71">
        <v>2.1</v>
      </c>
      <c r="AE11" s="71">
        <v>0.7</v>
      </c>
      <c r="AF11" s="4">
        <v>-2.5</v>
      </c>
      <c r="AG11" s="32">
        <v>1.3</v>
      </c>
      <c r="AH11" s="32">
        <v>2.4</v>
      </c>
      <c r="AI11" s="32">
        <v>2.1</v>
      </c>
      <c r="AJ11" s="32">
        <v>2.4</v>
      </c>
      <c r="AK11" s="32">
        <v>2.5</v>
      </c>
      <c r="AL11" s="13"/>
      <c r="AM11" s="13"/>
      <c r="AN11" s="13"/>
      <c r="AO11" s="13"/>
      <c r="AP11" s="13"/>
      <c r="AQ11" s="13"/>
      <c r="AR11" s="13"/>
      <c r="AS11" s="13"/>
      <c r="AT11" s="13"/>
      <c r="AU11" s="13"/>
      <c r="AV11" s="13"/>
      <c r="AW11" s="13"/>
      <c r="AX11" s="13"/>
    </row>
    <row r="12" spans="1:51">
      <c r="A12" s="8"/>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row>
    <row r="13" spans="1:51" s="12" customFormat="1">
      <c r="A13" s="9" t="s">
        <v>23</v>
      </c>
      <c r="B13" s="9">
        <v>1993</v>
      </c>
      <c r="C13" s="9">
        <v>1994</v>
      </c>
      <c r="D13" s="9">
        <v>1995</v>
      </c>
      <c r="E13" s="9">
        <v>1996</v>
      </c>
      <c r="F13" s="9">
        <v>1997</v>
      </c>
      <c r="G13" s="9">
        <v>1998</v>
      </c>
      <c r="H13" s="9">
        <v>1999</v>
      </c>
      <c r="I13" s="9">
        <v>2000</v>
      </c>
      <c r="J13" s="9">
        <v>2001</v>
      </c>
      <c r="K13" s="9">
        <v>2002</v>
      </c>
      <c r="L13" s="9">
        <v>2003</v>
      </c>
      <c r="M13" s="9">
        <v>2004</v>
      </c>
      <c r="N13" s="9">
        <v>2005</v>
      </c>
      <c r="O13" s="9">
        <v>2006</v>
      </c>
      <c r="P13" s="9">
        <v>2007</v>
      </c>
      <c r="Q13" s="10">
        <v>2008</v>
      </c>
      <c r="R13" s="9">
        <v>2009</v>
      </c>
      <c r="S13" s="9">
        <v>2010</v>
      </c>
      <c r="T13" s="9">
        <v>2011</v>
      </c>
      <c r="U13" s="9">
        <v>2012</v>
      </c>
      <c r="V13" s="9">
        <v>2013</v>
      </c>
      <c r="W13" s="9">
        <v>2014</v>
      </c>
      <c r="X13" s="9">
        <v>2015</v>
      </c>
      <c r="Y13" s="9">
        <v>2016</v>
      </c>
      <c r="Z13" s="9">
        <v>2017</v>
      </c>
      <c r="AA13" s="9">
        <v>2018</v>
      </c>
      <c r="AB13" s="9">
        <v>2019</v>
      </c>
      <c r="AC13" s="9">
        <v>2020</v>
      </c>
      <c r="AD13" s="9">
        <v>2021</v>
      </c>
      <c r="AE13" s="9">
        <v>2022</v>
      </c>
      <c r="AF13" s="9">
        <v>2023</v>
      </c>
      <c r="AG13" s="9">
        <v>2024</v>
      </c>
      <c r="AH13" s="9">
        <v>2025</v>
      </c>
      <c r="AI13" s="9">
        <v>2026</v>
      </c>
      <c r="AJ13" s="9">
        <v>2027</v>
      </c>
      <c r="AK13" s="9">
        <v>2028</v>
      </c>
      <c r="AL13" s="11"/>
      <c r="AM13" s="11"/>
      <c r="AN13" s="11"/>
      <c r="AO13" s="11"/>
      <c r="AP13" s="11"/>
      <c r="AQ13" s="11"/>
      <c r="AR13" s="11"/>
      <c r="AS13" s="11"/>
      <c r="AT13" s="11"/>
      <c r="AU13" s="11"/>
      <c r="AV13" s="11"/>
      <c r="AW13" s="11"/>
      <c r="AX13" s="11"/>
      <c r="AY13" s="11"/>
    </row>
    <row r="14" spans="1:51" s="14" customFormat="1">
      <c r="A14" s="26" t="s">
        <v>10</v>
      </c>
      <c r="B14" s="1">
        <v>1.9690000000000001</v>
      </c>
      <c r="C14" s="1">
        <v>2.5418000000000003</v>
      </c>
      <c r="D14" s="1">
        <v>3.036</v>
      </c>
      <c r="E14" s="1">
        <v>3.831</v>
      </c>
      <c r="F14" s="1">
        <v>3.7856000000000001</v>
      </c>
      <c r="G14" s="1">
        <v>3.6680999999999999</v>
      </c>
      <c r="H14" s="1">
        <v>4.1234999999999999</v>
      </c>
      <c r="I14" s="1">
        <v>4.3188999999999993</v>
      </c>
      <c r="J14" s="1">
        <v>4.1933999999999996</v>
      </c>
      <c r="K14" s="1">
        <v>3.8719999999999999</v>
      </c>
      <c r="L14" s="1">
        <v>4.6498999999999997</v>
      </c>
      <c r="M14" s="1">
        <v>6.1208</v>
      </c>
      <c r="N14" s="1">
        <v>9.6799320000000009</v>
      </c>
      <c r="O14" s="1">
        <v>10.659276</v>
      </c>
      <c r="P14" s="1">
        <v>12.871332000000001</v>
      </c>
      <c r="Q14" s="1">
        <v>13.506912</v>
      </c>
      <c r="R14" s="1">
        <v>11.706012000000001</v>
      </c>
      <c r="S14" s="1">
        <v>15.459798000000001</v>
      </c>
      <c r="T14" s="1">
        <v>17.589214999999999</v>
      </c>
      <c r="U14" s="1">
        <v>18.659200000000002</v>
      </c>
      <c r="V14" s="1">
        <v>18.5929</v>
      </c>
      <c r="W14" s="1">
        <v>17.812000000000001</v>
      </c>
      <c r="X14" s="1">
        <v>14.941000000000001</v>
      </c>
      <c r="Y14" s="3">
        <v>13.6896</v>
      </c>
      <c r="Z14" s="3">
        <v>14.093</v>
      </c>
      <c r="AA14" s="71">
        <v>14.5305</v>
      </c>
      <c r="AB14" s="71">
        <v>12.632</v>
      </c>
      <c r="AC14" s="71">
        <v>8.7683</v>
      </c>
      <c r="AD14" s="71">
        <v>8.0946693775933998</v>
      </c>
      <c r="AE14" s="71">
        <v>7.7</v>
      </c>
      <c r="AF14" s="4">
        <v>7.5</v>
      </c>
      <c r="AG14" s="4">
        <v>7.9</v>
      </c>
      <c r="AH14" s="4">
        <v>8.6</v>
      </c>
      <c r="AI14" s="4">
        <v>9.5</v>
      </c>
      <c r="AJ14" s="4">
        <v>10.6</v>
      </c>
      <c r="AK14" s="4">
        <v>11.3</v>
      </c>
      <c r="AL14" s="13"/>
      <c r="AM14" s="13"/>
      <c r="AN14" s="13"/>
      <c r="AO14" s="13"/>
      <c r="AP14" s="13"/>
      <c r="AQ14" s="13"/>
      <c r="AR14" s="13"/>
      <c r="AS14" s="13"/>
      <c r="AT14" s="13"/>
      <c r="AU14" s="13"/>
      <c r="AV14" s="13"/>
      <c r="AW14" s="13"/>
      <c r="AX14" s="13"/>
    </row>
    <row r="15" spans="1:51" s="14" customFormat="1">
      <c r="A15" s="26" t="s">
        <v>11</v>
      </c>
      <c r="B15" s="1">
        <v>2.339</v>
      </c>
      <c r="C15" s="1">
        <v>2.85</v>
      </c>
      <c r="D15" s="1">
        <v>3.6743999999999999</v>
      </c>
      <c r="E15" s="1">
        <v>4.3308999999999997</v>
      </c>
      <c r="F15" s="1">
        <v>4.5228000000000002</v>
      </c>
      <c r="G15" s="1">
        <v>4.6974</v>
      </c>
      <c r="H15" s="1">
        <v>4.9160000000000004</v>
      </c>
      <c r="I15" s="1">
        <v>5.1796000000000006</v>
      </c>
      <c r="J15" s="1">
        <v>5.1093000000000002</v>
      </c>
      <c r="K15" s="1">
        <v>4.4346999999999994</v>
      </c>
      <c r="L15" s="1">
        <v>4.8952</v>
      </c>
      <c r="M15" s="1">
        <v>5.8411</v>
      </c>
      <c r="N15" s="1">
        <v>8.4484079999999988</v>
      </c>
      <c r="O15" s="1">
        <v>10.523520000000001</v>
      </c>
      <c r="P15" s="1">
        <v>11.159208000000001</v>
      </c>
      <c r="Q15" s="1">
        <v>15.990587999999999</v>
      </c>
      <c r="R15" s="1">
        <v>10.360871999999999</v>
      </c>
      <c r="S15" s="1">
        <v>13.418814399999999</v>
      </c>
      <c r="T15" s="1">
        <v>16.704512999999999</v>
      </c>
      <c r="U15" s="1">
        <v>14.8879</v>
      </c>
      <c r="V15" s="1">
        <v>15.601799999999999</v>
      </c>
      <c r="W15" s="1">
        <v>13.865</v>
      </c>
      <c r="X15" s="1">
        <v>12.605</v>
      </c>
      <c r="Y15" s="3">
        <v>11.226299999999998</v>
      </c>
      <c r="Z15" s="3">
        <v>11.303600000000001</v>
      </c>
      <c r="AA15" s="71">
        <v>12.56709</v>
      </c>
      <c r="AB15" s="71">
        <v>10.971</v>
      </c>
      <c r="AC15" s="71">
        <v>8.0667299999999997</v>
      </c>
      <c r="AD15" s="71">
        <v>9.7815220276625006</v>
      </c>
      <c r="AE15" s="71">
        <v>10.9</v>
      </c>
      <c r="AF15" s="4">
        <v>10</v>
      </c>
      <c r="AG15" s="4">
        <v>10.3</v>
      </c>
      <c r="AH15" s="4">
        <v>11.5</v>
      </c>
      <c r="AI15" s="4">
        <v>12.4</v>
      </c>
      <c r="AJ15" s="4">
        <v>13.5</v>
      </c>
      <c r="AK15" s="4">
        <v>14.6</v>
      </c>
      <c r="AL15" s="13"/>
      <c r="AM15" s="13"/>
      <c r="AN15" s="13"/>
      <c r="AO15" s="13"/>
      <c r="AP15" s="13"/>
      <c r="AQ15" s="13"/>
      <c r="AR15" s="13"/>
      <c r="AS15" s="13"/>
      <c r="AT15" s="13"/>
      <c r="AU15" s="13"/>
      <c r="AV15" s="13"/>
      <c r="AW15" s="13"/>
      <c r="AX15" s="13"/>
    </row>
    <row r="16" spans="1:51" s="14" customFormat="1">
      <c r="A16" s="26" t="s">
        <v>24</v>
      </c>
      <c r="B16" s="1">
        <f>+(B14*100)/B10</f>
        <v>9.4210526315789487</v>
      </c>
      <c r="C16" s="1">
        <f t="shared" ref="C16:AF16" si="0">+(C14*100)/C10</f>
        <v>10.862393162393165</v>
      </c>
      <c r="D16" s="1">
        <f t="shared" si="0"/>
        <v>11.244444444444445</v>
      </c>
      <c r="E16" s="1">
        <f t="shared" si="0"/>
        <v>12.478827361563519</v>
      </c>
      <c r="F16" s="1">
        <f t="shared" si="0"/>
        <v>13.098961937716263</v>
      </c>
      <c r="G16" s="1">
        <f t="shared" si="0"/>
        <v>13.585555555555556</v>
      </c>
      <c r="H16" s="1">
        <f t="shared" si="0"/>
        <v>12.382882882882885</v>
      </c>
      <c r="I16" s="1">
        <f t="shared" si="0"/>
        <v>11.641239892183286</v>
      </c>
      <c r="J16" s="1">
        <f t="shared" si="0"/>
        <v>11.212299465240642</v>
      </c>
      <c r="K16" s="1">
        <f t="shared" si="0"/>
        <v>10.297872340425531</v>
      </c>
      <c r="L16" s="1">
        <f t="shared" si="0"/>
        <v>12.077662337662336</v>
      </c>
      <c r="M16" s="1">
        <f t="shared" si="0"/>
        <v>15.22587064676617</v>
      </c>
      <c r="N16" s="1">
        <f t="shared" si="0"/>
        <v>21.510960000000004</v>
      </c>
      <c r="O16" s="1">
        <f t="shared" si="0"/>
        <v>20.226330170777988</v>
      </c>
      <c r="P16" s="1">
        <f t="shared" si="0"/>
        <v>21.964730375426619</v>
      </c>
      <c r="Q16" s="1">
        <f t="shared" si="0"/>
        <v>22.215315789473685</v>
      </c>
      <c r="R16" s="1">
        <f t="shared" si="0"/>
        <v>18.850260869565219</v>
      </c>
      <c r="S16" s="1">
        <f t="shared" si="0"/>
        <v>24.04323172628305</v>
      </c>
      <c r="T16" s="1">
        <f t="shared" si="0"/>
        <v>25.491615942028986</v>
      </c>
      <c r="U16" s="1">
        <f t="shared" si="0"/>
        <v>25.525581395348844</v>
      </c>
      <c r="V16" s="1">
        <f t="shared" si="0"/>
        <v>24.084067357512954</v>
      </c>
      <c r="W16" s="1">
        <f t="shared" si="0"/>
        <v>22.071871127633209</v>
      </c>
      <c r="X16" s="1">
        <f t="shared" si="0"/>
        <v>17.979542719614926</v>
      </c>
      <c r="Y16" s="1">
        <f t="shared" si="0"/>
        <v>16.086486486486489</v>
      </c>
      <c r="Z16" s="1">
        <f t="shared" si="0"/>
        <v>16.217491369390103</v>
      </c>
      <c r="AA16" s="1">
        <f t="shared" si="0"/>
        <v>16.38162344983089</v>
      </c>
      <c r="AB16" s="1">
        <f t="shared" si="0"/>
        <v>13.927232635060639</v>
      </c>
      <c r="AC16" s="1">
        <f t="shared" si="0"/>
        <v>9.3879014989293363</v>
      </c>
      <c r="AD16" s="1">
        <f t="shared" si="0"/>
        <v>8.4407397055197073</v>
      </c>
      <c r="AE16" s="1">
        <f t="shared" si="0"/>
        <v>7.9463364293085652</v>
      </c>
      <c r="AF16" s="2">
        <f t="shared" si="0"/>
        <v>7.5757575757575761</v>
      </c>
      <c r="AG16" s="2">
        <f t="shared" ref="AG16:AH16" si="1">+(AG14*100)/AG10</f>
        <v>7.6181292189006751</v>
      </c>
      <c r="AH16" s="2">
        <f t="shared" si="1"/>
        <v>8.0979284369114879</v>
      </c>
      <c r="AI16" s="2">
        <f t="shared" ref="AI16:AJ16" si="2">+(AI14*100)/AI10</f>
        <v>8.5972850678733028</v>
      </c>
      <c r="AJ16" s="2">
        <f t="shared" si="2"/>
        <v>9.3888396811337458</v>
      </c>
      <c r="AK16" s="2">
        <f t="shared" ref="AK16" si="3">+(AK14*100)/AK10</f>
        <v>10.008857395925597</v>
      </c>
      <c r="AL16" s="13"/>
      <c r="AM16" s="13"/>
      <c r="AN16" s="13"/>
      <c r="AO16" s="13"/>
      <c r="AP16" s="13"/>
      <c r="AQ16" s="13"/>
      <c r="AR16" s="13"/>
      <c r="AS16" s="13"/>
      <c r="AT16" s="13"/>
      <c r="AU16" s="13"/>
      <c r="AV16" s="13"/>
      <c r="AW16" s="13"/>
      <c r="AX16" s="13"/>
    </row>
    <row r="17" spans="1:51" s="14" customFormat="1">
      <c r="A17" s="26" t="s">
        <v>25</v>
      </c>
      <c r="B17" s="1">
        <f>+(B15*100)/B10</f>
        <v>11.191387559808614</v>
      </c>
      <c r="C17" s="1">
        <f t="shared" ref="C17:AF17" si="4">+(C15*100)/C10</f>
        <v>12.179487179487181</v>
      </c>
      <c r="D17" s="1">
        <f t="shared" si="4"/>
        <v>13.608888888888888</v>
      </c>
      <c r="E17" s="1">
        <f t="shared" si="4"/>
        <v>14.107166123778502</v>
      </c>
      <c r="F17" s="1">
        <f t="shared" si="4"/>
        <v>15.649826989619379</v>
      </c>
      <c r="G17" s="1">
        <f t="shared" si="4"/>
        <v>17.39777777777778</v>
      </c>
      <c r="H17" s="1">
        <f t="shared" si="4"/>
        <v>14.762762762762765</v>
      </c>
      <c r="I17" s="1">
        <f t="shared" si="4"/>
        <v>13.961185983827495</v>
      </c>
      <c r="J17" s="1">
        <f t="shared" si="4"/>
        <v>13.661229946524065</v>
      </c>
      <c r="K17" s="1">
        <f t="shared" si="4"/>
        <v>11.794414893617018</v>
      </c>
      <c r="L17" s="1">
        <f t="shared" si="4"/>
        <v>12.714805194805194</v>
      </c>
      <c r="M17" s="1">
        <f t="shared" si="4"/>
        <v>14.530099502487561</v>
      </c>
      <c r="N17" s="1">
        <f t="shared" si="4"/>
        <v>18.774239999999995</v>
      </c>
      <c r="O17" s="1">
        <f t="shared" si="4"/>
        <v>19.968728652751423</v>
      </c>
      <c r="P17" s="1">
        <f t="shared" si="4"/>
        <v>19.043017064846417</v>
      </c>
      <c r="Q17" s="1">
        <f t="shared" si="4"/>
        <v>26.300309210526315</v>
      </c>
      <c r="R17" s="1">
        <f t="shared" si="4"/>
        <v>16.684173913043477</v>
      </c>
      <c r="S17" s="1">
        <f t="shared" si="4"/>
        <v>20.869073716951789</v>
      </c>
      <c r="T17" s="1">
        <f t="shared" si="4"/>
        <v>24.209439130434781</v>
      </c>
      <c r="U17" s="1">
        <f t="shared" si="4"/>
        <v>20.366484268125856</v>
      </c>
      <c r="V17" s="1">
        <f t="shared" si="4"/>
        <v>20.209585492227976</v>
      </c>
      <c r="W17" s="1">
        <f t="shared" si="4"/>
        <v>17.180916976456011</v>
      </c>
      <c r="X17" s="1">
        <f t="shared" si="4"/>
        <v>15.168471720818292</v>
      </c>
      <c r="Y17" s="1">
        <f t="shared" si="4"/>
        <v>13.191891891891892</v>
      </c>
      <c r="Z17" s="1">
        <f t="shared" si="4"/>
        <v>13.007594936708861</v>
      </c>
      <c r="AA17" s="1">
        <f t="shared" si="4"/>
        <v>14.168083427282976</v>
      </c>
      <c r="AB17" s="1">
        <f t="shared" si="4"/>
        <v>12.095920617420065</v>
      </c>
      <c r="AC17" s="1">
        <f t="shared" si="4"/>
        <v>8.6367558886509634</v>
      </c>
      <c r="AD17" s="1">
        <f t="shared" si="4"/>
        <v>10.199710143547966</v>
      </c>
      <c r="AE17" s="1">
        <f t="shared" si="4"/>
        <v>11.248710010319916</v>
      </c>
      <c r="AF17" s="2">
        <f t="shared" si="4"/>
        <v>10.1010101010101</v>
      </c>
      <c r="AG17" s="2">
        <f t="shared" ref="AG17:AH17" si="5">+(AG15*100)/AG10</f>
        <v>9.9324975891996132</v>
      </c>
      <c r="AH17" s="2">
        <f t="shared" si="5"/>
        <v>10.828625235404896</v>
      </c>
      <c r="AI17" s="2">
        <f t="shared" ref="AI17:AJ17" si="6">+(AI15*100)/AI10</f>
        <v>11.221719457013574</v>
      </c>
      <c r="AJ17" s="2">
        <f t="shared" si="6"/>
        <v>11.957484499557129</v>
      </c>
      <c r="AK17" s="2">
        <f t="shared" ref="AK17" si="7">+(AK15*100)/AK10</f>
        <v>12.931798051372896</v>
      </c>
      <c r="AL17" s="13"/>
      <c r="AM17" s="13"/>
      <c r="AN17" s="13"/>
      <c r="AO17" s="13"/>
      <c r="AP17" s="13"/>
      <c r="AQ17" s="13"/>
      <c r="AR17" s="13"/>
      <c r="AS17" s="13"/>
      <c r="AT17" s="13"/>
      <c r="AU17" s="13"/>
      <c r="AV17" s="13"/>
      <c r="AW17" s="13"/>
      <c r="AX17" s="13"/>
    </row>
    <row r="18" spans="1:51">
      <c r="A18" s="26" t="s">
        <v>12</v>
      </c>
      <c r="B18" s="40">
        <v>3</v>
      </c>
      <c r="C18" s="41">
        <v>13</v>
      </c>
      <c r="D18" s="41">
        <v>5</v>
      </c>
      <c r="E18" s="41">
        <v>19</v>
      </c>
      <c r="F18" s="41">
        <v>1</v>
      </c>
      <c r="G18" s="41">
        <v>15</v>
      </c>
      <c r="H18" s="41">
        <v>9</v>
      </c>
      <c r="I18" s="41">
        <v>-10</v>
      </c>
      <c r="J18" s="41">
        <v>4</v>
      </c>
      <c r="K18" s="42">
        <v>3</v>
      </c>
      <c r="L18" s="42">
        <v>-7</v>
      </c>
      <c r="M18" s="42">
        <v>4</v>
      </c>
      <c r="N18" s="42">
        <v>16</v>
      </c>
      <c r="O18" s="42">
        <v>26</v>
      </c>
      <c r="P18" s="42">
        <v>64</v>
      </c>
      <c r="Q18" s="42">
        <v>24</v>
      </c>
      <c r="R18" s="42">
        <v>24</v>
      </c>
      <c r="S18" s="42">
        <v>86</v>
      </c>
      <c r="T18" s="42">
        <v>110</v>
      </c>
      <c r="U18" s="42">
        <v>100</v>
      </c>
      <c r="V18" s="42">
        <v>125</v>
      </c>
      <c r="W18" s="42">
        <v>150</v>
      </c>
      <c r="X18" s="42">
        <v>200</v>
      </c>
      <c r="Y18" s="34">
        <v>225</v>
      </c>
      <c r="Z18" s="34">
        <v>300</v>
      </c>
      <c r="AA18" s="55">
        <v>350</v>
      </c>
      <c r="AB18" s="55">
        <v>150</v>
      </c>
      <c r="AC18" s="55">
        <v>100</v>
      </c>
      <c r="AD18" s="55">
        <v>100</v>
      </c>
      <c r="AE18" s="55">
        <v>125</v>
      </c>
      <c r="AF18" s="33">
        <v>150</v>
      </c>
      <c r="AG18" s="33">
        <v>200</v>
      </c>
      <c r="AH18" s="33">
        <v>250</v>
      </c>
      <c r="AI18" s="33">
        <v>250</v>
      </c>
      <c r="AJ18" s="33">
        <v>225</v>
      </c>
      <c r="AK18" s="33">
        <v>250</v>
      </c>
      <c r="AL18" s="6"/>
      <c r="AM18" s="6"/>
      <c r="AN18" s="6"/>
      <c r="AO18" s="6"/>
      <c r="AP18" s="6"/>
      <c r="AQ18" s="6"/>
      <c r="AR18" s="6"/>
      <c r="AS18" s="6"/>
      <c r="AT18" s="6"/>
      <c r="AU18" s="6"/>
      <c r="AV18" s="6"/>
      <c r="AW18" s="6"/>
      <c r="AX18" s="6"/>
    </row>
    <row r="19" spans="1:51">
      <c r="A19" s="26" t="s">
        <v>9</v>
      </c>
      <c r="B19" s="3" t="s">
        <v>40</v>
      </c>
      <c r="C19" s="3">
        <v>-1.3</v>
      </c>
      <c r="D19" s="3">
        <v>-2.4</v>
      </c>
      <c r="E19" s="3">
        <v>0</v>
      </c>
      <c r="F19" s="3">
        <v>-2.2000000000000002</v>
      </c>
      <c r="G19" s="3">
        <v>-1.9</v>
      </c>
      <c r="H19" s="3">
        <v>-2.1</v>
      </c>
      <c r="I19" s="3">
        <v>-1.6</v>
      </c>
      <c r="J19" s="3">
        <v>-1.1000000000000001</v>
      </c>
      <c r="K19" s="24">
        <v>-1.5</v>
      </c>
      <c r="L19" s="24">
        <v>-1.6</v>
      </c>
      <c r="M19" s="24">
        <v>-2</v>
      </c>
      <c r="N19" s="24">
        <v>-2.2000000000000002</v>
      </c>
      <c r="O19" s="24">
        <v>-2.2999999999999998</v>
      </c>
      <c r="P19" s="3">
        <v>-1.7</v>
      </c>
      <c r="Q19" s="37">
        <v>-1.2</v>
      </c>
      <c r="R19" s="3">
        <v>-0.7</v>
      </c>
      <c r="S19" s="3">
        <v>-1.3</v>
      </c>
      <c r="T19" s="3">
        <v>-2</v>
      </c>
      <c r="U19" s="3">
        <v>-3.5</v>
      </c>
      <c r="V19" s="3">
        <v>-4</v>
      </c>
      <c r="W19" s="3">
        <v>-4.2</v>
      </c>
      <c r="X19" s="3">
        <v>-4.2</v>
      </c>
      <c r="Y19" s="3">
        <v>-4.5</v>
      </c>
      <c r="Z19" s="3">
        <v>-4.9000000000000004</v>
      </c>
      <c r="AA19" s="71">
        <v>-4.9000000000000004</v>
      </c>
      <c r="AB19" s="71">
        <v>-6.4</v>
      </c>
      <c r="AC19" s="71">
        <v>-4.5</v>
      </c>
      <c r="AD19" s="71">
        <v>-6.6</v>
      </c>
      <c r="AE19" s="71">
        <v>-5</v>
      </c>
      <c r="AF19" s="4">
        <v>-5.3</v>
      </c>
      <c r="AG19" s="32">
        <v>-6.1</v>
      </c>
      <c r="AH19" s="32">
        <v>-7.4</v>
      </c>
      <c r="AI19" s="32">
        <v>-9</v>
      </c>
      <c r="AJ19" s="32">
        <v>-9</v>
      </c>
      <c r="AK19" s="32">
        <v>-8.9</v>
      </c>
      <c r="AL19" s="6"/>
      <c r="AM19" s="6"/>
      <c r="AN19" s="6"/>
      <c r="AO19" s="6"/>
      <c r="AP19" s="6"/>
      <c r="AQ19" s="6"/>
      <c r="AR19" s="6"/>
      <c r="AS19" s="6"/>
      <c r="AT19" s="6"/>
      <c r="AU19" s="6"/>
      <c r="AV19" s="6"/>
      <c r="AW19" s="6"/>
      <c r="AX19" s="6"/>
    </row>
    <row r="20" spans="1:51">
      <c r="A20" s="8"/>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row>
    <row r="21" spans="1:51" s="12" customFormat="1">
      <c r="A21" s="9" t="s">
        <v>26</v>
      </c>
      <c r="B21" s="9">
        <v>1993</v>
      </c>
      <c r="C21" s="9">
        <v>1994</v>
      </c>
      <c r="D21" s="9">
        <v>1995</v>
      </c>
      <c r="E21" s="9">
        <v>1996</v>
      </c>
      <c r="F21" s="9">
        <v>1997</v>
      </c>
      <c r="G21" s="9">
        <v>1998</v>
      </c>
      <c r="H21" s="9">
        <v>1999</v>
      </c>
      <c r="I21" s="9">
        <v>2000</v>
      </c>
      <c r="J21" s="9">
        <v>2001</v>
      </c>
      <c r="K21" s="9">
        <v>2002</v>
      </c>
      <c r="L21" s="9">
        <v>2003</v>
      </c>
      <c r="M21" s="9">
        <v>2004</v>
      </c>
      <c r="N21" s="9">
        <v>2005</v>
      </c>
      <c r="O21" s="9">
        <v>2006</v>
      </c>
      <c r="P21" s="9">
        <v>2007</v>
      </c>
      <c r="Q21" s="10">
        <v>2008</v>
      </c>
      <c r="R21" s="9">
        <v>2009</v>
      </c>
      <c r="S21" s="9">
        <v>2010</v>
      </c>
      <c r="T21" s="9">
        <v>2011</v>
      </c>
      <c r="U21" s="9">
        <v>2012</v>
      </c>
      <c r="V21" s="9">
        <v>2013</v>
      </c>
      <c r="W21" s="9">
        <v>2014</v>
      </c>
      <c r="X21" s="9">
        <v>2015</v>
      </c>
      <c r="Y21" s="9">
        <v>2016</v>
      </c>
      <c r="Z21" s="9">
        <v>2017</v>
      </c>
      <c r="AA21" s="9">
        <v>2018</v>
      </c>
      <c r="AB21" s="9">
        <v>2019</v>
      </c>
      <c r="AC21" s="9">
        <v>2020</v>
      </c>
      <c r="AD21" s="9">
        <v>2021</v>
      </c>
      <c r="AE21" s="9">
        <v>2022</v>
      </c>
      <c r="AF21" s="9">
        <v>2023</v>
      </c>
      <c r="AG21" s="9">
        <v>2024</v>
      </c>
      <c r="AH21" s="9">
        <v>2025</v>
      </c>
      <c r="AI21" s="9">
        <v>2026</v>
      </c>
      <c r="AJ21" s="9">
        <v>2027</v>
      </c>
      <c r="AK21" s="9">
        <v>2028</v>
      </c>
      <c r="AL21" s="11"/>
      <c r="AM21" s="11"/>
      <c r="AN21" s="11"/>
      <c r="AO21" s="11"/>
      <c r="AP21" s="11"/>
      <c r="AQ21" s="11"/>
      <c r="AR21" s="11"/>
      <c r="AS21" s="11"/>
      <c r="AT21" s="11"/>
      <c r="AU21" s="11"/>
      <c r="AV21" s="11"/>
      <c r="AW21" s="11"/>
      <c r="AX21" s="11"/>
      <c r="AY21" s="11"/>
    </row>
    <row r="22" spans="1:51" s="14" customFormat="1">
      <c r="A22" s="26" t="s">
        <v>5</v>
      </c>
      <c r="B22" s="21">
        <v>0.77</v>
      </c>
      <c r="C22" s="21">
        <v>0.99</v>
      </c>
      <c r="D22" s="21">
        <v>0.99</v>
      </c>
      <c r="E22" s="21">
        <v>1</v>
      </c>
      <c r="F22" s="21">
        <v>1</v>
      </c>
      <c r="G22" s="21">
        <v>1</v>
      </c>
      <c r="H22" s="21">
        <v>1</v>
      </c>
      <c r="I22" s="21">
        <v>1</v>
      </c>
      <c r="J22" s="21">
        <v>1</v>
      </c>
      <c r="K22" s="21">
        <v>1</v>
      </c>
      <c r="L22" s="21">
        <v>1</v>
      </c>
      <c r="M22" s="21">
        <v>1</v>
      </c>
      <c r="N22" s="21">
        <v>1</v>
      </c>
      <c r="O22" s="21">
        <v>1</v>
      </c>
      <c r="P22" s="21">
        <v>1</v>
      </c>
      <c r="Q22" s="36">
        <v>1</v>
      </c>
      <c r="R22" s="21">
        <v>1</v>
      </c>
      <c r="S22" s="21">
        <v>1</v>
      </c>
      <c r="T22" s="21">
        <v>1</v>
      </c>
      <c r="U22" s="21">
        <v>1</v>
      </c>
      <c r="V22" s="21">
        <v>1</v>
      </c>
      <c r="W22" s="21">
        <v>1</v>
      </c>
      <c r="X22" s="21">
        <v>1</v>
      </c>
      <c r="Y22" s="21">
        <v>1</v>
      </c>
      <c r="Z22" s="21">
        <v>1</v>
      </c>
      <c r="AA22" s="56">
        <v>1</v>
      </c>
      <c r="AB22" s="56">
        <v>1</v>
      </c>
      <c r="AC22" s="56">
        <v>1</v>
      </c>
      <c r="AD22" s="56">
        <v>24</v>
      </c>
      <c r="AE22" s="56">
        <v>24</v>
      </c>
      <c r="AF22" s="5">
        <v>24</v>
      </c>
      <c r="AG22" s="5">
        <v>24</v>
      </c>
      <c r="AH22" s="5">
        <v>24</v>
      </c>
      <c r="AI22" s="5">
        <v>24</v>
      </c>
      <c r="AJ22" s="5">
        <v>24</v>
      </c>
      <c r="AK22" s="5">
        <v>24</v>
      </c>
      <c r="AL22" s="13"/>
      <c r="AM22" s="13"/>
      <c r="AN22" s="13"/>
      <c r="AO22" s="13"/>
      <c r="AP22" s="13"/>
      <c r="AQ22" s="13"/>
      <c r="AR22" s="13"/>
      <c r="AS22" s="13"/>
      <c r="AT22" s="13"/>
      <c r="AU22" s="13"/>
      <c r="AV22" s="13"/>
      <c r="AW22" s="13"/>
      <c r="AX22" s="13"/>
    </row>
    <row r="23" spans="1:51" s="14" customFormat="1">
      <c r="A23" s="26" t="s">
        <v>6</v>
      </c>
      <c r="B23" s="21">
        <v>0.86</v>
      </c>
      <c r="C23" s="21">
        <v>1.21</v>
      </c>
      <c r="D23" s="21">
        <v>1.27</v>
      </c>
      <c r="E23" s="21">
        <v>1.24</v>
      </c>
      <c r="F23" s="21">
        <v>1.1000000000000001</v>
      </c>
      <c r="G23" s="21">
        <v>1.17</v>
      </c>
      <c r="H23" s="21">
        <v>1</v>
      </c>
      <c r="I23" s="21">
        <v>0.94</v>
      </c>
      <c r="J23" s="21">
        <v>0.89</v>
      </c>
      <c r="K23" s="21">
        <v>1.05</v>
      </c>
      <c r="L23" s="21">
        <v>1.26</v>
      </c>
      <c r="M23" s="21">
        <v>1.37</v>
      </c>
      <c r="N23" s="21">
        <v>1.2</v>
      </c>
      <c r="O23" s="21">
        <v>1.32</v>
      </c>
      <c r="P23" s="21">
        <v>1.47</v>
      </c>
      <c r="Q23" s="36">
        <v>1.41</v>
      </c>
      <c r="R23" s="21">
        <v>1.5</v>
      </c>
      <c r="S23" s="21">
        <v>1.32</v>
      </c>
      <c r="T23" s="21">
        <v>1.3</v>
      </c>
      <c r="U23" s="21">
        <v>1.32</v>
      </c>
      <c r="V23" s="21">
        <v>1.37</v>
      </c>
      <c r="W23" s="21">
        <v>1.22</v>
      </c>
      <c r="X23" s="21">
        <v>1.06</v>
      </c>
      <c r="Y23" s="21">
        <v>1.05</v>
      </c>
      <c r="Z23" s="21">
        <v>1.2</v>
      </c>
      <c r="AA23" s="56">
        <v>1.1399999999999999</v>
      </c>
      <c r="AB23" s="72">
        <v>1.1200000000000001</v>
      </c>
      <c r="AC23" s="72">
        <v>1.22</v>
      </c>
      <c r="AD23" s="72">
        <v>27.119999999999997</v>
      </c>
      <c r="AE23" s="72">
        <v>25.68</v>
      </c>
      <c r="AF23" s="69">
        <v>26.160000000000004</v>
      </c>
      <c r="AG23" s="69">
        <v>26.880000000000003</v>
      </c>
      <c r="AH23" s="69">
        <v>26.64</v>
      </c>
      <c r="AI23" s="69">
        <v>26.160000000000004</v>
      </c>
      <c r="AJ23" s="69">
        <v>25.68</v>
      </c>
      <c r="AK23" s="69">
        <v>25.44</v>
      </c>
      <c r="AL23" s="13"/>
      <c r="AM23" s="13"/>
      <c r="AN23" s="13"/>
      <c r="AO23" s="13"/>
      <c r="AP23" s="13"/>
      <c r="AQ23" s="13"/>
      <c r="AR23" s="13"/>
      <c r="AS23" s="13"/>
      <c r="AT23" s="13"/>
      <c r="AU23" s="13"/>
      <c r="AV23" s="13"/>
      <c r="AW23" s="13"/>
      <c r="AX23" s="13"/>
    </row>
    <row r="24" spans="1:51" s="14" customFormat="1">
      <c r="A24" s="26" t="s">
        <v>7</v>
      </c>
      <c r="B24" s="43" t="s">
        <v>40</v>
      </c>
      <c r="C24" s="43" t="s">
        <v>40</v>
      </c>
      <c r="D24" s="43" t="s">
        <v>40</v>
      </c>
      <c r="E24" s="43" t="s">
        <v>40</v>
      </c>
      <c r="F24" s="43" t="s">
        <v>40</v>
      </c>
      <c r="G24" s="43" t="s">
        <v>40</v>
      </c>
      <c r="H24" s="43" t="s">
        <v>40</v>
      </c>
      <c r="I24" s="43" t="s">
        <v>40</v>
      </c>
      <c r="J24" s="43" t="s">
        <v>40</v>
      </c>
      <c r="K24" s="43" t="s">
        <v>40</v>
      </c>
      <c r="L24" s="43" t="s">
        <v>40</v>
      </c>
      <c r="M24" s="43" t="s">
        <v>40</v>
      </c>
      <c r="N24" s="43" t="s">
        <v>40</v>
      </c>
      <c r="O24" s="43" t="s">
        <v>40</v>
      </c>
      <c r="P24" s="43" t="s">
        <v>40</v>
      </c>
      <c r="Q24" s="44" t="s">
        <v>40</v>
      </c>
      <c r="R24" s="24" t="s">
        <v>40</v>
      </c>
      <c r="S24" s="24" t="s">
        <v>40</v>
      </c>
      <c r="T24" s="24" t="s">
        <v>40</v>
      </c>
      <c r="U24" s="24" t="s">
        <v>40</v>
      </c>
      <c r="V24" s="24" t="s">
        <v>40</v>
      </c>
      <c r="W24" s="24" t="s">
        <v>40</v>
      </c>
      <c r="X24" s="24" t="s">
        <v>40</v>
      </c>
      <c r="Y24" s="24" t="s">
        <v>40</v>
      </c>
      <c r="Z24" s="24" t="s">
        <v>40</v>
      </c>
      <c r="AA24" s="57" t="s">
        <v>40</v>
      </c>
      <c r="AB24" s="57" t="s">
        <v>40</v>
      </c>
      <c r="AC24" s="57" t="s">
        <v>40</v>
      </c>
      <c r="AD24" s="57" t="s">
        <v>40</v>
      </c>
      <c r="AE24" s="57" t="s">
        <v>40</v>
      </c>
      <c r="AF24" s="25" t="s">
        <v>40</v>
      </c>
      <c r="AG24" s="66" t="s">
        <v>40</v>
      </c>
      <c r="AH24" s="66" t="s">
        <v>40</v>
      </c>
      <c r="AI24" s="66" t="s">
        <v>40</v>
      </c>
      <c r="AJ24" s="66" t="s">
        <v>40</v>
      </c>
      <c r="AK24" s="66" t="s">
        <v>40</v>
      </c>
      <c r="AL24" s="13"/>
      <c r="AM24" s="13"/>
      <c r="AN24" s="13"/>
      <c r="AO24" s="13"/>
      <c r="AP24" s="13"/>
      <c r="AQ24" s="13"/>
      <c r="AR24" s="13"/>
      <c r="AS24" s="13"/>
      <c r="AT24" s="13"/>
      <c r="AU24" s="13"/>
      <c r="AV24" s="13"/>
      <c r="AW24" s="13"/>
      <c r="AX24" s="13"/>
    </row>
    <row r="25" spans="1:51">
      <c r="A25" s="8"/>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row>
    <row r="26" spans="1:51" s="12" customFormat="1">
      <c r="A26" s="9" t="s">
        <v>27</v>
      </c>
      <c r="B26" s="9">
        <v>1993</v>
      </c>
      <c r="C26" s="9">
        <v>1994</v>
      </c>
      <c r="D26" s="9">
        <v>1995</v>
      </c>
      <c r="E26" s="9">
        <v>1996</v>
      </c>
      <c r="F26" s="9">
        <v>1997</v>
      </c>
      <c r="G26" s="9">
        <v>1998</v>
      </c>
      <c r="H26" s="9">
        <v>1999</v>
      </c>
      <c r="I26" s="9">
        <v>2000</v>
      </c>
      <c r="J26" s="9">
        <v>2001</v>
      </c>
      <c r="K26" s="9">
        <v>2002</v>
      </c>
      <c r="L26" s="9">
        <v>2003</v>
      </c>
      <c r="M26" s="9">
        <v>2004</v>
      </c>
      <c r="N26" s="9">
        <v>2005</v>
      </c>
      <c r="O26" s="9">
        <v>2006</v>
      </c>
      <c r="P26" s="9">
        <v>2007</v>
      </c>
      <c r="Q26" s="10">
        <v>2008</v>
      </c>
      <c r="R26" s="9">
        <v>2009</v>
      </c>
      <c r="S26" s="9">
        <v>2010</v>
      </c>
      <c r="T26" s="9">
        <v>2011</v>
      </c>
      <c r="U26" s="9">
        <v>2012</v>
      </c>
      <c r="V26" s="9">
        <v>2013</v>
      </c>
      <c r="W26" s="9">
        <v>2014</v>
      </c>
      <c r="X26" s="9">
        <v>2015</v>
      </c>
      <c r="Y26" s="9">
        <v>2016</v>
      </c>
      <c r="Z26" s="9">
        <v>2017</v>
      </c>
      <c r="AA26" s="9">
        <v>2018</v>
      </c>
      <c r="AB26" s="9">
        <v>2019</v>
      </c>
      <c r="AC26" s="9">
        <v>2020</v>
      </c>
      <c r="AD26" s="9">
        <v>2021</v>
      </c>
      <c r="AE26" s="9">
        <v>2022</v>
      </c>
      <c r="AF26" s="9">
        <v>2023</v>
      </c>
      <c r="AG26" s="9">
        <v>2024</v>
      </c>
      <c r="AH26" s="9">
        <v>2025</v>
      </c>
      <c r="AI26" s="9">
        <v>2026</v>
      </c>
      <c r="AJ26" s="9">
        <v>2027</v>
      </c>
      <c r="AK26" s="9">
        <v>2028</v>
      </c>
      <c r="AL26" s="11"/>
      <c r="AM26" s="11"/>
      <c r="AN26" s="11"/>
      <c r="AO26" s="11"/>
      <c r="AP26" s="11"/>
      <c r="AQ26" s="11"/>
      <c r="AR26" s="11"/>
      <c r="AS26" s="11"/>
      <c r="AT26" s="11"/>
      <c r="AU26" s="11"/>
      <c r="AV26" s="11"/>
      <c r="AW26" s="11"/>
      <c r="AX26" s="11"/>
      <c r="AY26" s="11"/>
    </row>
    <row r="27" spans="1:51" s="14" customFormat="1">
      <c r="A27" s="26" t="s">
        <v>4</v>
      </c>
      <c r="B27" s="3">
        <v>19.7</v>
      </c>
      <c r="C27" s="3">
        <v>25.7</v>
      </c>
      <c r="D27" s="3">
        <v>11.2</v>
      </c>
      <c r="E27" s="3">
        <v>-8.6</v>
      </c>
      <c r="F27" s="3">
        <v>-1.4</v>
      </c>
      <c r="G27" s="3">
        <v>2.8</v>
      </c>
      <c r="H27" s="3">
        <v>-0.5</v>
      </c>
      <c r="I27" s="3">
        <v>-3</v>
      </c>
      <c r="J27" s="3">
        <v>-4.0999999999999996</v>
      </c>
      <c r="K27" s="3">
        <v>8.4</v>
      </c>
      <c r="L27" s="24">
        <v>1.2</v>
      </c>
      <c r="M27" s="24">
        <v>0.8</v>
      </c>
      <c r="N27" s="24">
        <v>2.1</v>
      </c>
      <c r="O27" s="24">
        <v>2.5</v>
      </c>
      <c r="P27" s="3">
        <v>3.1</v>
      </c>
      <c r="Q27" s="37">
        <v>5.4</v>
      </c>
      <c r="R27" s="3">
        <v>2.9</v>
      </c>
      <c r="S27" s="3">
        <v>3.4</v>
      </c>
      <c r="T27" s="3">
        <v>4.0999999999999996</v>
      </c>
      <c r="U27" s="3">
        <v>5.9</v>
      </c>
      <c r="V27" s="3">
        <v>6.6</v>
      </c>
      <c r="W27" s="3">
        <v>5.3</v>
      </c>
      <c r="X27" s="3">
        <v>4.2</v>
      </c>
      <c r="Y27" s="3">
        <v>3.7</v>
      </c>
      <c r="Z27" s="3">
        <v>3.5</v>
      </c>
      <c r="AA27" s="71">
        <v>3.4</v>
      </c>
      <c r="AB27" s="71">
        <v>5.2</v>
      </c>
      <c r="AC27" s="71">
        <v>5.6</v>
      </c>
      <c r="AD27" s="71">
        <v>9.4</v>
      </c>
      <c r="AE27" s="71">
        <v>12.4</v>
      </c>
      <c r="AF27" s="4">
        <v>15.6</v>
      </c>
      <c r="AG27" s="32">
        <v>5.3</v>
      </c>
      <c r="AH27" s="32">
        <v>5.0999999999999996</v>
      </c>
      <c r="AI27" s="53">
        <v>5.3</v>
      </c>
      <c r="AJ27" s="53">
        <v>4.8</v>
      </c>
      <c r="AK27" s="53">
        <v>4.5</v>
      </c>
      <c r="AL27" s="13"/>
      <c r="AM27" s="13"/>
      <c r="AN27" s="13"/>
      <c r="AO27" s="13"/>
      <c r="AP27" s="13"/>
      <c r="AQ27" s="13"/>
      <c r="AR27" s="13"/>
      <c r="AS27" s="13"/>
      <c r="AT27" s="13"/>
      <c r="AU27" s="13"/>
      <c r="AV27" s="13"/>
      <c r="AW27" s="13"/>
      <c r="AX27" s="13"/>
    </row>
    <row r="28" spans="1:51">
      <c r="A28" s="8"/>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row>
    <row r="29" spans="1:51" s="12" customFormat="1">
      <c r="A29" s="9" t="s">
        <v>28</v>
      </c>
      <c r="B29" s="9">
        <v>1993</v>
      </c>
      <c r="C29" s="9">
        <v>1994</v>
      </c>
      <c r="D29" s="9">
        <v>1995</v>
      </c>
      <c r="E29" s="9">
        <v>1996</v>
      </c>
      <c r="F29" s="9">
        <v>1997</v>
      </c>
      <c r="G29" s="9">
        <v>1998</v>
      </c>
      <c r="H29" s="9">
        <v>1999</v>
      </c>
      <c r="I29" s="9">
        <v>2000</v>
      </c>
      <c r="J29" s="9">
        <v>2001</v>
      </c>
      <c r="K29" s="9">
        <v>2002</v>
      </c>
      <c r="L29" s="9">
        <v>2003</v>
      </c>
      <c r="M29" s="9">
        <v>2004</v>
      </c>
      <c r="N29" s="9">
        <v>2005</v>
      </c>
      <c r="O29" s="9">
        <v>2006</v>
      </c>
      <c r="P29" s="9">
        <v>2007</v>
      </c>
      <c r="Q29" s="10">
        <v>2008</v>
      </c>
      <c r="R29" s="9">
        <v>2009</v>
      </c>
      <c r="S29" s="9">
        <v>2010</v>
      </c>
      <c r="T29" s="9">
        <v>2011</v>
      </c>
      <c r="U29" s="9">
        <v>2012</v>
      </c>
      <c r="V29" s="9">
        <v>2013</v>
      </c>
      <c r="W29" s="9">
        <v>2014</v>
      </c>
      <c r="X29" s="9">
        <v>2015</v>
      </c>
      <c r="Y29" s="9">
        <v>2016</v>
      </c>
      <c r="Z29" s="9">
        <v>2017</v>
      </c>
      <c r="AA29" s="9">
        <v>2018</v>
      </c>
      <c r="AB29" s="9">
        <v>2019</v>
      </c>
      <c r="AC29" s="9">
        <v>2020</v>
      </c>
      <c r="AD29" s="9">
        <v>2021</v>
      </c>
      <c r="AE29" s="9">
        <v>2022</v>
      </c>
      <c r="AF29" s="9">
        <v>2023</v>
      </c>
      <c r="AG29" s="9">
        <v>2024</v>
      </c>
      <c r="AH29" s="9">
        <v>2025</v>
      </c>
      <c r="AI29" s="9">
        <v>2026</v>
      </c>
      <c r="AJ29" s="9">
        <v>2027</v>
      </c>
      <c r="AK29" s="9">
        <v>2028</v>
      </c>
      <c r="AL29" s="11"/>
      <c r="AM29" s="11"/>
      <c r="AN29" s="11"/>
      <c r="AO29" s="11"/>
      <c r="AP29" s="11"/>
      <c r="AQ29" s="11"/>
      <c r="AR29" s="11"/>
      <c r="AS29" s="11"/>
      <c r="AT29" s="11"/>
      <c r="AU29" s="11"/>
      <c r="AV29" s="11"/>
      <c r="AW29" s="11"/>
      <c r="AX29" s="11"/>
      <c r="AY29" s="11"/>
    </row>
    <row r="30" spans="1:51" s="14" customFormat="1">
      <c r="A30" s="26" t="s">
        <v>3</v>
      </c>
      <c r="B30" s="3" t="s">
        <v>40</v>
      </c>
      <c r="C30" s="3" t="s">
        <v>40</v>
      </c>
      <c r="D30" s="3" t="s">
        <v>40</v>
      </c>
      <c r="E30" s="3" t="s">
        <v>40</v>
      </c>
      <c r="F30" s="3" t="s">
        <v>40</v>
      </c>
      <c r="G30" s="3" t="s">
        <v>40</v>
      </c>
      <c r="H30" s="3" t="s">
        <v>40</v>
      </c>
      <c r="I30" s="3" t="s">
        <v>40</v>
      </c>
      <c r="J30" s="3">
        <v>1.5</v>
      </c>
      <c r="K30" s="3">
        <v>-2.1</v>
      </c>
      <c r="L30" s="24">
        <v>0.4</v>
      </c>
      <c r="M30" s="24">
        <v>3.1</v>
      </c>
      <c r="N30" s="24">
        <v>3.1</v>
      </c>
      <c r="O30" s="24">
        <v>2.9</v>
      </c>
      <c r="P30" s="3">
        <v>3.1</v>
      </c>
      <c r="Q30" s="37">
        <v>1.3</v>
      </c>
      <c r="R30" s="3">
        <v>-2.8</v>
      </c>
      <c r="S30" s="3">
        <v>-2.9</v>
      </c>
      <c r="T30" s="3">
        <v>7.3</v>
      </c>
      <c r="U30" s="3">
        <v>-0.2</v>
      </c>
      <c r="V30" s="3">
        <v>17.8</v>
      </c>
      <c r="W30" s="3">
        <v>0.9</v>
      </c>
      <c r="X30" s="3">
        <v>11.9</v>
      </c>
      <c r="Y30" s="3">
        <v>10.6</v>
      </c>
      <c r="Z30" s="3">
        <v>-1.6</v>
      </c>
      <c r="AA30" s="71">
        <v>0.1</v>
      </c>
      <c r="AB30" s="71">
        <v>-3.5</v>
      </c>
      <c r="AC30" s="71">
        <v>-12</v>
      </c>
      <c r="AD30" s="71">
        <v>5.5</v>
      </c>
      <c r="AE30" s="71">
        <v>1.5</v>
      </c>
      <c r="AF30" s="4">
        <v>3.5</v>
      </c>
      <c r="AG30" s="68">
        <v>2.9</v>
      </c>
      <c r="AH30" s="68">
        <v>3.6</v>
      </c>
      <c r="AI30" s="68">
        <v>3.1</v>
      </c>
      <c r="AJ30" s="68">
        <v>2.2000000000000002</v>
      </c>
      <c r="AK30" s="68">
        <v>2.8</v>
      </c>
      <c r="AL30" s="13"/>
      <c r="AM30" s="13"/>
      <c r="AN30" s="13"/>
      <c r="AO30" s="13"/>
      <c r="AP30" s="13"/>
      <c r="AQ30" s="13"/>
      <c r="AR30" s="13"/>
      <c r="AS30" s="13"/>
      <c r="AT30" s="13"/>
      <c r="AU30" s="13"/>
      <c r="AV30" s="13"/>
      <c r="AW30" s="13"/>
      <c r="AX30" s="13"/>
    </row>
    <row r="31" spans="1:51">
      <c r="A31" s="8"/>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row>
    <row r="32" spans="1:51" s="12" customFormat="1">
      <c r="A32" s="9" t="s">
        <v>29</v>
      </c>
      <c r="B32" s="9">
        <v>1993</v>
      </c>
      <c r="C32" s="9">
        <v>1994</v>
      </c>
      <c r="D32" s="9">
        <v>1995</v>
      </c>
      <c r="E32" s="9">
        <v>1996</v>
      </c>
      <c r="F32" s="9">
        <v>1997</v>
      </c>
      <c r="G32" s="9">
        <v>1998</v>
      </c>
      <c r="H32" s="9">
        <v>1999</v>
      </c>
      <c r="I32" s="9">
        <v>2000</v>
      </c>
      <c r="J32" s="9">
        <v>2001</v>
      </c>
      <c r="K32" s="9">
        <v>2002</v>
      </c>
      <c r="L32" s="9">
        <v>2003</v>
      </c>
      <c r="M32" s="9">
        <v>2004</v>
      </c>
      <c r="N32" s="9">
        <v>2005</v>
      </c>
      <c r="O32" s="9">
        <v>2006</v>
      </c>
      <c r="P32" s="9">
        <v>2007</v>
      </c>
      <c r="Q32" s="10">
        <v>2008</v>
      </c>
      <c r="R32" s="9">
        <v>2009</v>
      </c>
      <c r="S32" s="9">
        <v>2010</v>
      </c>
      <c r="T32" s="9">
        <v>2011</v>
      </c>
      <c r="U32" s="9">
        <v>2012</v>
      </c>
      <c r="V32" s="9">
        <v>2013</v>
      </c>
      <c r="W32" s="9">
        <v>2014</v>
      </c>
      <c r="X32" s="9">
        <v>2015</v>
      </c>
      <c r="Y32" s="9">
        <v>2016</v>
      </c>
      <c r="Z32" s="9">
        <v>2017</v>
      </c>
      <c r="AA32" s="9">
        <v>2018</v>
      </c>
      <c r="AB32" s="9">
        <v>2019</v>
      </c>
      <c r="AC32" s="9">
        <v>2020</v>
      </c>
      <c r="AD32" s="9">
        <v>2021</v>
      </c>
      <c r="AE32" s="9">
        <v>2022</v>
      </c>
      <c r="AF32" s="9">
        <v>2023</v>
      </c>
      <c r="AG32" s="9">
        <v>2024</v>
      </c>
      <c r="AH32" s="9">
        <v>2025</v>
      </c>
      <c r="AI32" s="9">
        <v>2026</v>
      </c>
      <c r="AJ32" s="9">
        <v>2027</v>
      </c>
      <c r="AK32" s="9">
        <v>2028</v>
      </c>
      <c r="AL32" s="11"/>
      <c r="AM32" s="11"/>
      <c r="AN32" s="11"/>
      <c r="AO32" s="11"/>
      <c r="AP32" s="11"/>
      <c r="AQ32" s="11"/>
      <c r="AR32" s="11"/>
      <c r="AS32" s="11"/>
      <c r="AT32" s="11"/>
      <c r="AU32" s="11"/>
      <c r="AV32" s="11"/>
      <c r="AW32" s="11"/>
      <c r="AX32" s="11"/>
      <c r="AY32" s="11"/>
    </row>
    <row r="33" spans="1:51" s="14" customFormat="1">
      <c r="A33" s="27" t="s">
        <v>13</v>
      </c>
      <c r="B33" s="3" t="s">
        <v>40</v>
      </c>
      <c r="C33" s="3" t="s">
        <v>40</v>
      </c>
      <c r="D33" s="3" t="s">
        <v>40</v>
      </c>
      <c r="E33" s="3" t="s">
        <v>40</v>
      </c>
      <c r="F33" s="3" t="s">
        <v>40</v>
      </c>
      <c r="G33" s="3" t="s">
        <v>40</v>
      </c>
      <c r="H33" s="3" t="s">
        <v>40</v>
      </c>
      <c r="I33" s="3" t="s">
        <v>40</v>
      </c>
      <c r="J33" s="3" t="s">
        <v>40</v>
      </c>
      <c r="K33" s="3" t="s">
        <v>40</v>
      </c>
      <c r="L33" s="3" t="s">
        <v>40</v>
      </c>
      <c r="M33" s="3" t="s">
        <v>40</v>
      </c>
      <c r="N33" s="3" t="s">
        <v>40</v>
      </c>
      <c r="O33" s="3" t="s">
        <v>40</v>
      </c>
      <c r="P33" s="3" t="s">
        <v>40</v>
      </c>
      <c r="Q33" s="3" t="s">
        <v>40</v>
      </c>
      <c r="R33" s="3" t="s">
        <v>40</v>
      </c>
      <c r="S33" s="3" t="s">
        <v>40</v>
      </c>
      <c r="T33" s="3" t="s">
        <v>40</v>
      </c>
      <c r="U33" s="3" t="s">
        <v>40</v>
      </c>
      <c r="V33" s="3" t="s">
        <v>40</v>
      </c>
      <c r="W33" s="3" t="s">
        <v>40</v>
      </c>
      <c r="X33" s="3" t="s">
        <v>40</v>
      </c>
      <c r="Y33" s="3" t="s">
        <v>40</v>
      </c>
      <c r="Z33" s="3" t="s">
        <v>40</v>
      </c>
      <c r="AA33" s="57" t="s">
        <v>40</v>
      </c>
      <c r="AB33" s="57" t="s">
        <v>40</v>
      </c>
      <c r="AC33" s="57" t="s">
        <v>40</v>
      </c>
      <c r="AD33" s="57" t="s">
        <v>40</v>
      </c>
      <c r="AE33" s="57" t="s">
        <v>40</v>
      </c>
      <c r="AF33" s="25" t="s">
        <v>40</v>
      </c>
      <c r="AG33" s="32" t="s">
        <v>40</v>
      </c>
      <c r="AH33" s="32" t="s">
        <v>40</v>
      </c>
      <c r="AI33" s="32" t="s">
        <v>40</v>
      </c>
      <c r="AJ33" s="32" t="s">
        <v>40</v>
      </c>
      <c r="AK33" s="32" t="s">
        <v>40</v>
      </c>
      <c r="AL33" s="13"/>
      <c r="AM33" s="13"/>
      <c r="AN33" s="13"/>
      <c r="AO33" s="13"/>
      <c r="AP33" s="13"/>
      <c r="AQ33" s="13"/>
      <c r="AR33" s="13"/>
      <c r="AS33" s="13"/>
      <c r="AT33" s="13"/>
      <c r="AU33" s="13"/>
      <c r="AV33" s="13"/>
      <c r="AW33" s="13"/>
      <c r="AX33" s="13"/>
    </row>
    <row r="34" spans="1:51" s="14" customFormat="1">
      <c r="A34" s="28" t="s">
        <v>30</v>
      </c>
      <c r="B34" s="3" t="s">
        <v>40</v>
      </c>
      <c r="C34" s="3" t="s">
        <v>40</v>
      </c>
      <c r="D34" s="3" t="s">
        <v>40</v>
      </c>
      <c r="E34" s="3" t="s">
        <v>40</v>
      </c>
      <c r="F34" s="3" t="s">
        <v>40</v>
      </c>
      <c r="G34" s="3" t="s">
        <v>40</v>
      </c>
      <c r="H34" s="3" t="s">
        <v>40</v>
      </c>
      <c r="I34" s="3" t="s">
        <v>40</v>
      </c>
      <c r="J34" s="3" t="s">
        <v>40</v>
      </c>
      <c r="K34" s="3" t="s">
        <v>40</v>
      </c>
      <c r="L34" s="3" t="s">
        <v>40</v>
      </c>
      <c r="M34" s="3" t="s">
        <v>40</v>
      </c>
      <c r="N34" s="3" t="s">
        <v>40</v>
      </c>
      <c r="O34" s="3" t="s">
        <v>40</v>
      </c>
      <c r="P34" s="3" t="s">
        <v>40</v>
      </c>
      <c r="Q34" s="3" t="s">
        <v>40</v>
      </c>
      <c r="R34" s="3" t="s">
        <v>40</v>
      </c>
      <c r="S34" s="3" t="s">
        <v>40</v>
      </c>
      <c r="T34" s="3" t="s">
        <v>40</v>
      </c>
      <c r="U34" s="3" t="s">
        <v>40</v>
      </c>
      <c r="V34" s="3" t="s">
        <v>40</v>
      </c>
      <c r="W34" s="3" t="s">
        <v>40</v>
      </c>
      <c r="X34" s="3" t="s">
        <v>40</v>
      </c>
      <c r="Y34" s="3" t="s">
        <v>40</v>
      </c>
      <c r="Z34" s="3" t="s">
        <v>40</v>
      </c>
      <c r="AA34" s="57" t="s">
        <v>40</v>
      </c>
      <c r="AB34" s="57" t="s">
        <v>40</v>
      </c>
      <c r="AC34" s="57" t="s">
        <v>40</v>
      </c>
      <c r="AD34" s="57" t="s">
        <v>40</v>
      </c>
      <c r="AE34" s="57" t="s">
        <v>40</v>
      </c>
      <c r="AF34" s="25" t="s">
        <v>40</v>
      </c>
      <c r="AG34" s="2" t="s">
        <v>40</v>
      </c>
      <c r="AH34" s="2" t="s">
        <v>40</v>
      </c>
      <c r="AI34" s="2" t="s">
        <v>40</v>
      </c>
      <c r="AJ34" s="2" t="s">
        <v>40</v>
      </c>
      <c r="AK34" s="2" t="s">
        <v>40</v>
      </c>
      <c r="AL34" s="13"/>
      <c r="AM34" s="13"/>
      <c r="AN34" s="13"/>
      <c r="AO34" s="13"/>
      <c r="AP34" s="13"/>
      <c r="AQ34" s="13"/>
      <c r="AR34" s="13"/>
      <c r="AS34" s="13"/>
      <c r="AT34" s="13"/>
      <c r="AU34" s="13"/>
      <c r="AV34" s="13"/>
      <c r="AW34" s="13"/>
      <c r="AX34" s="13"/>
    </row>
    <row r="35" spans="1:51">
      <c r="A35" s="8"/>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row>
    <row r="36" spans="1:51" s="12" customFormat="1">
      <c r="A36" s="9" t="s">
        <v>37</v>
      </c>
      <c r="B36" s="9">
        <v>1993</v>
      </c>
      <c r="C36" s="9">
        <v>1994</v>
      </c>
      <c r="D36" s="9">
        <v>1995</v>
      </c>
      <c r="E36" s="9">
        <v>1996</v>
      </c>
      <c r="F36" s="9">
        <v>1997</v>
      </c>
      <c r="G36" s="9">
        <v>1998</v>
      </c>
      <c r="H36" s="9">
        <v>1999</v>
      </c>
      <c r="I36" s="9">
        <v>2000</v>
      </c>
      <c r="J36" s="9">
        <v>2001</v>
      </c>
      <c r="K36" s="9">
        <v>2002</v>
      </c>
      <c r="L36" s="9">
        <v>2003</v>
      </c>
      <c r="M36" s="9">
        <v>2004</v>
      </c>
      <c r="N36" s="9">
        <v>2005</v>
      </c>
      <c r="O36" s="9">
        <v>2006</v>
      </c>
      <c r="P36" s="9">
        <v>2007</v>
      </c>
      <c r="Q36" s="10">
        <v>2008</v>
      </c>
      <c r="R36" s="9">
        <v>2009</v>
      </c>
      <c r="S36" s="9">
        <v>2010</v>
      </c>
      <c r="T36" s="9">
        <v>2011</v>
      </c>
      <c r="U36" s="9">
        <v>2012</v>
      </c>
      <c r="V36" s="9">
        <v>2013</v>
      </c>
      <c r="W36" s="9">
        <v>2014</v>
      </c>
      <c r="X36" s="9">
        <v>2015</v>
      </c>
      <c r="Y36" s="9">
        <v>2016</v>
      </c>
      <c r="Z36" s="9">
        <v>2017</v>
      </c>
      <c r="AA36" s="9">
        <v>2018</v>
      </c>
      <c r="AB36" s="9">
        <v>2019</v>
      </c>
      <c r="AC36" s="9">
        <v>2020</v>
      </c>
      <c r="AD36" s="9">
        <v>2021</v>
      </c>
      <c r="AE36" s="9">
        <v>2022</v>
      </c>
      <c r="AF36" s="9">
        <v>2023</v>
      </c>
      <c r="AG36" s="9">
        <v>2024</v>
      </c>
      <c r="AH36" s="9">
        <v>2025</v>
      </c>
      <c r="AI36" s="9">
        <v>2026</v>
      </c>
      <c r="AJ36" s="9">
        <v>2027</v>
      </c>
      <c r="AK36" s="9">
        <v>2028</v>
      </c>
      <c r="AL36" s="11"/>
      <c r="AM36" s="11"/>
      <c r="AN36" s="11"/>
      <c r="AO36" s="11"/>
      <c r="AP36" s="11"/>
      <c r="AQ36" s="11"/>
      <c r="AR36" s="11"/>
      <c r="AS36" s="11"/>
      <c r="AT36" s="11"/>
      <c r="AU36" s="11"/>
      <c r="AV36" s="11"/>
      <c r="AW36" s="11"/>
      <c r="AX36" s="11"/>
      <c r="AY36" s="11"/>
    </row>
    <row r="37" spans="1:51" s="14" customFormat="1">
      <c r="A37" s="27" t="s">
        <v>38</v>
      </c>
      <c r="B37" s="1">
        <v>7.3724320000000034</v>
      </c>
      <c r="C37" s="1">
        <v>7.4083769999999998</v>
      </c>
      <c r="D37" s="1">
        <v>7.4405990000000015</v>
      </c>
      <c r="E37" s="1">
        <v>7.4882049999999998</v>
      </c>
      <c r="F37" s="1">
        <v>7.5213799999999997</v>
      </c>
      <c r="G37" s="1">
        <v>7.5488749999999998</v>
      </c>
      <c r="H37" s="1">
        <v>7.5812789999999977</v>
      </c>
      <c r="I37" s="1">
        <v>7.6225210000000008</v>
      </c>
      <c r="J37" s="1">
        <v>7.6616630000000061</v>
      </c>
      <c r="K37" s="1">
        <v>7.7132319999999996</v>
      </c>
      <c r="L37" s="1">
        <v>7.7702390000000028</v>
      </c>
      <c r="M37" s="1">
        <v>7.8206730000000046</v>
      </c>
      <c r="N37" s="1">
        <v>7.8585489999999956</v>
      </c>
      <c r="O37" s="1">
        <v>7.8920710000000032</v>
      </c>
      <c r="P37" s="1">
        <v>7.9126839999999978</v>
      </c>
      <c r="Q37" s="1">
        <v>7.9245079999999977</v>
      </c>
      <c r="R37" s="1">
        <v>7.9351650000000058</v>
      </c>
      <c r="S37" s="1">
        <v>7.9482629999999963</v>
      </c>
      <c r="T37" s="1">
        <v>7.9648140000000014</v>
      </c>
      <c r="U37" s="1">
        <v>7.9827469999999963</v>
      </c>
      <c r="V37" s="1">
        <v>7.9981259999999974</v>
      </c>
      <c r="W37" s="1">
        <v>8.0053229999999989</v>
      </c>
      <c r="X37" s="1">
        <v>8.0008279999999967</v>
      </c>
      <c r="Y37" s="1">
        <v>7.9795689999999979</v>
      </c>
      <c r="Z37" s="1">
        <v>7.9862574999999989</v>
      </c>
      <c r="AA37" s="1">
        <v>7.992951606321876</v>
      </c>
      <c r="AB37" s="1">
        <v>7.9996513236648665</v>
      </c>
      <c r="AC37" s="1">
        <v>8.0063566567321462</v>
      </c>
      <c r="AD37" s="1">
        <v>8.0130676102308325</v>
      </c>
      <c r="AE37" s="1">
        <v>8.0197841888719896</v>
      </c>
      <c r="AF37" s="2">
        <v>8.0265063973706283</v>
      </c>
      <c r="AG37" s="2">
        <v>8</v>
      </c>
      <c r="AH37" s="2">
        <v>8</v>
      </c>
      <c r="AI37" s="2">
        <v>8</v>
      </c>
      <c r="AJ37" s="2">
        <v>8.1</v>
      </c>
      <c r="AK37" s="2">
        <v>8.5</v>
      </c>
      <c r="AL37" s="13"/>
      <c r="AM37" s="13"/>
      <c r="AN37" s="13"/>
      <c r="AO37" s="13"/>
      <c r="AP37" s="13"/>
      <c r="AQ37" s="13"/>
      <c r="AR37" s="13"/>
      <c r="AS37" s="13"/>
      <c r="AT37" s="13"/>
      <c r="AU37" s="13"/>
      <c r="AV37" s="13"/>
      <c r="AW37" s="13"/>
      <c r="AX37" s="13"/>
    </row>
    <row r="38" spans="1:51" s="14" customFormat="1">
      <c r="A38" s="28" t="s">
        <v>8</v>
      </c>
      <c r="B38" s="3">
        <v>6.2</v>
      </c>
      <c r="C38" s="3">
        <v>6.7</v>
      </c>
      <c r="D38" s="3">
        <v>7.9</v>
      </c>
      <c r="E38" s="3">
        <v>7.6</v>
      </c>
      <c r="F38" s="3">
        <v>6.8</v>
      </c>
      <c r="G38" s="3">
        <v>6.1</v>
      </c>
      <c r="H38" s="3">
        <v>6</v>
      </c>
      <c r="I38" s="3">
        <v>5.5</v>
      </c>
      <c r="J38" s="3">
        <v>4.0999999999999996</v>
      </c>
      <c r="K38" s="24">
        <v>3.3</v>
      </c>
      <c r="L38" s="24">
        <v>3.2</v>
      </c>
      <c r="M38" s="24">
        <v>4</v>
      </c>
      <c r="N38" s="24">
        <v>4.5999999999999996</v>
      </c>
      <c r="O38" s="24">
        <v>5.0999999999999996</v>
      </c>
      <c r="P38" s="3">
        <v>5.0999999999999996</v>
      </c>
      <c r="Q38" s="37">
        <v>4.9000000000000004</v>
      </c>
      <c r="R38" s="3">
        <v>4.9000000000000004</v>
      </c>
      <c r="S38" s="3">
        <v>4.8</v>
      </c>
      <c r="T38" s="3">
        <v>4.7</v>
      </c>
      <c r="U38" s="3">
        <v>5.3</v>
      </c>
      <c r="V38" s="3">
        <v>5.6</v>
      </c>
      <c r="W38" s="3">
        <v>5.8</v>
      </c>
      <c r="X38" s="3">
        <v>6.3</v>
      </c>
      <c r="Y38" s="3">
        <v>6.6</v>
      </c>
      <c r="Z38" s="3">
        <v>6.9</v>
      </c>
      <c r="AA38" s="71">
        <v>6.6</v>
      </c>
      <c r="AB38" s="71">
        <v>7</v>
      </c>
      <c r="AC38" s="71">
        <v>10.4</v>
      </c>
      <c r="AD38" s="71">
        <v>9.8000000000000007</v>
      </c>
      <c r="AE38" s="71">
        <v>9.5</v>
      </c>
      <c r="AF38" s="4">
        <v>9.4</v>
      </c>
      <c r="AG38" s="4">
        <v>9</v>
      </c>
      <c r="AH38" s="4">
        <v>8.6999999999999993</v>
      </c>
      <c r="AI38" s="32">
        <v>8.3000000000000007</v>
      </c>
      <c r="AJ38" s="32">
        <v>8.1</v>
      </c>
      <c r="AK38" s="32">
        <v>8.1</v>
      </c>
      <c r="AL38" s="13"/>
      <c r="AM38" s="13"/>
      <c r="AN38" s="13"/>
      <c r="AO38" s="13"/>
      <c r="AP38" s="13"/>
      <c r="AQ38" s="13"/>
      <c r="AR38" s="13"/>
      <c r="AS38" s="13"/>
      <c r="AT38" s="13"/>
      <c r="AU38" s="13"/>
      <c r="AV38" s="13"/>
      <c r="AW38" s="13"/>
      <c r="AX38" s="13"/>
    </row>
    <row r="39" spans="1:51">
      <c r="A39" s="8"/>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row>
    <row r="40" spans="1:51" s="12" customFormat="1">
      <c r="A40" s="9" t="s">
        <v>31</v>
      </c>
      <c r="B40" s="9">
        <v>1993</v>
      </c>
      <c r="C40" s="9">
        <v>1994</v>
      </c>
      <c r="D40" s="9">
        <v>1995</v>
      </c>
      <c r="E40" s="9">
        <v>1996</v>
      </c>
      <c r="F40" s="9">
        <v>1997</v>
      </c>
      <c r="G40" s="9">
        <v>1998</v>
      </c>
      <c r="H40" s="9">
        <v>1999</v>
      </c>
      <c r="I40" s="9">
        <v>2000</v>
      </c>
      <c r="J40" s="9">
        <v>2001</v>
      </c>
      <c r="K40" s="9">
        <v>2002</v>
      </c>
      <c r="L40" s="9">
        <v>2003</v>
      </c>
      <c r="M40" s="9">
        <v>2004</v>
      </c>
      <c r="N40" s="9">
        <v>2005</v>
      </c>
      <c r="O40" s="9">
        <v>2006</v>
      </c>
      <c r="P40" s="9">
        <v>2007</v>
      </c>
      <c r="Q40" s="10">
        <v>2008</v>
      </c>
      <c r="R40" s="9">
        <v>2009</v>
      </c>
      <c r="S40" s="9">
        <v>2010</v>
      </c>
      <c r="T40" s="9">
        <v>2011</v>
      </c>
      <c r="U40" s="9">
        <v>2012</v>
      </c>
      <c r="V40" s="9">
        <v>2013</v>
      </c>
      <c r="W40" s="9">
        <v>2014</v>
      </c>
      <c r="X40" s="9">
        <v>2015</v>
      </c>
      <c r="Y40" s="9">
        <v>2016</v>
      </c>
      <c r="Z40" s="9">
        <v>2017</v>
      </c>
      <c r="AA40" s="9">
        <v>2018</v>
      </c>
      <c r="AB40" s="9">
        <v>2019</v>
      </c>
      <c r="AC40" s="9">
        <v>2020</v>
      </c>
      <c r="AD40" s="9">
        <v>2021</v>
      </c>
      <c r="AE40" s="9">
        <v>2022</v>
      </c>
      <c r="AF40" s="9">
        <v>2023</v>
      </c>
      <c r="AG40" s="9">
        <v>2024</v>
      </c>
      <c r="AH40" s="9">
        <v>2025</v>
      </c>
      <c r="AI40" s="9">
        <v>2026</v>
      </c>
      <c r="AJ40" s="9">
        <v>2027</v>
      </c>
      <c r="AK40" s="9">
        <v>2028</v>
      </c>
      <c r="AL40" s="11"/>
      <c r="AM40" s="11"/>
      <c r="AN40" s="11"/>
      <c r="AO40" s="11"/>
      <c r="AP40" s="11"/>
      <c r="AQ40" s="11"/>
      <c r="AR40" s="11"/>
      <c r="AS40" s="11"/>
      <c r="AT40" s="11"/>
      <c r="AU40" s="11"/>
      <c r="AV40" s="11"/>
      <c r="AW40" s="11"/>
      <c r="AX40" s="11"/>
      <c r="AY40" s="11"/>
    </row>
    <row r="41" spans="1:51" s="14" customFormat="1">
      <c r="A41" s="26" t="s">
        <v>33</v>
      </c>
      <c r="B41" s="1">
        <v>36.299999999999997</v>
      </c>
      <c r="C41" s="1">
        <v>36.86</v>
      </c>
      <c r="D41" s="1">
        <v>36.840000000000003</v>
      </c>
      <c r="E41" s="1">
        <v>34.85</v>
      </c>
      <c r="F41" s="1">
        <v>36.28</v>
      </c>
      <c r="G41" s="1">
        <v>35.74</v>
      </c>
      <c r="H41" s="1">
        <v>36.1</v>
      </c>
      <c r="I41" s="1">
        <v>35.04</v>
      </c>
      <c r="J41" s="1">
        <v>37.39</v>
      </c>
      <c r="K41" s="1">
        <v>37.979999999999997</v>
      </c>
      <c r="L41" s="1">
        <v>37.520000000000003</v>
      </c>
      <c r="M41" s="1">
        <v>37.06</v>
      </c>
      <c r="N41" s="1">
        <v>36.72</v>
      </c>
      <c r="O41" s="1">
        <v>36.340000000000003</v>
      </c>
      <c r="P41" s="1">
        <v>35.729999999999997</v>
      </c>
      <c r="Q41" s="1">
        <v>35.085999999999999</v>
      </c>
      <c r="R41" s="1">
        <v>34.46</v>
      </c>
      <c r="S41" s="1">
        <v>33.840000000000003</v>
      </c>
      <c r="T41" s="1">
        <v>33.211999999999996</v>
      </c>
      <c r="U41" s="1">
        <v>31.349</v>
      </c>
      <c r="V41" s="1">
        <v>31.564</v>
      </c>
      <c r="W41" s="1">
        <v>30.88</v>
      </c>
      <c r="X41" s="3">
        <v>30.136999999999997</v>
      </c>
      <c r="Y41" s="3">
        <v>29.516699999999997</v>
      </c>
      <c r="Z41" s="3">
        <v>28.909167431728438</v>
      </c>
      <c r="AA41" s="3">
        <v>28.314139507319865</v>
      </c>
      <c r="AB41" s="3">
        <v>27.731358847785387</v>
      </c>
      <c r="AC41" s="3">
        <v>27.16057337168354</v>
      </c>
      <c r="AD41" s="3">
        <v>26.601536186082608</v>
      </c>
      <c r="AE41" s="3">
        <v>26.054005479767213</v>
      </c>
      <c r="AF41" s="16">
        <v>25.7</v>
      </c>
      <c r="AG41" s="16">
        <v>25.3</v>
      </c>
      <c r="AH41" s="16">
        <v>25</v>
      </c>
      <c r="AI41" s="16">
        <v>24.7</v>
      </c>
      <c r="AJ41" s="16">
        <v>24.5</v>
      </c>
      <c r="AK41" s="16">
        <v>24.3</v>
      </c>
      <c r="AL41" s="13"/>
      <c r="AM41" s="13"/>
      <c r="AN41" s="13"/>
      <c r="AO41" s="13"/>
      <c r="AP41" s="13"/>
      <c r="AQ41" s="13"/>
      <c r="AR41" s="13"/>
      <c r="AS41" s="13"/>
      <c r="AT41" s="13"/>
      <c r="AU41" s="13"/>
      <c r="AV41" s="13"/>
      <c r="AW41" s="13"/>
      <c r="AX41" s="13"/>
    </row>
    <row r="42" spans="1:51" s="14" customFormat="1">
      <c r="A42" s="26" t="s">
        <v>32</v>
      </c>
      <c r="B42" s="1">
        <v>21.710999999999999</v>
      </c>
      <c r="C42" s="1">
        <v>22.088000000000001</v>
      </c>
      <c r="D42" s="1">
        <v>22.465</v>
      </c>
      <c r="E42" s="1">
        <v>22.841999999999999</v>
      </c>
      <c r="F42" s="1">
        <v>23.219000000000001</v>
      </c>
      <c r="G42" s="1">
        <v>23.596</v>
      </c>
      <c r="H42" s="1">
        <v>23.972999999999999</v>
      </c>
      <c r="I42" s="1">
        <v>24.35</v>
      </c>
      <c r="J42" s="1">
        <v>24.873999999999999</v>
      </c>
      <c r="K42" s="1">
        <v>25.398</v>
      </c>
      <c r="L42" s="1">
        <v>25.922000000000001</v>
      </c>
      <c r="M42" s="1">
        <v>26.446000000000002</v>
      </c>
      <c r="N42" s="1">
        <v>26.97</v>
      </c>
      <c r="O42" s="1">
        <v>27.44</v>
      </c>
      <c r="P42" s="1">
        <v>27.91</v>
      </c>
      <c r="Q42" s="1">
        <v>28.38</v>
      </c>
      <c r="R42" s="1">
        <v>28.85</v>
      </c>
      <c r="S42" s="1">
        <v>29.32</v>
      </c>
      <c r="T42" s="1">
        <v>29.856000000000002</v>
      </c>
      <c r="U42" s="1">
        <v>30.391999999999999</v>
      </c>
      <c r="V42" s="1">
        <v>30.928000000000001</v>
      </c>
      <c r="W42" s="1">
        <v>31.463999999999999</v>
      </c>
      <c r="X42" s="1">
        <v>32</v>
      </c>
      <c r="Y42" s="1">
        <v>32.456000000000003</v>
      </c>
      <c r="Z42" s="1">
        <v>32.918498000000007</v>
      </c>
      <c r="AA42" s="1">
        <v>33.387586596500007</v>
      </c>
      <c r="AB42" s="1">
        <v>33.863359705500137</v>
      </c>
      <c r="AC42" s="1">
        <v>34.345912581303516</v>
      </c>
      <c r="AD42" s="1">
        <v>34.835341835587094</v>
      </c>
      <c r="AE42" s="1">
        <v>35.331745456744216</v>
      </c>
      <c r="AF42" s="2">
        <v>35.835222829502825</v>
      </c>
      <c r="AG42" s="2">
        <v>36.200000000000003</v>
      </c>
      <c r="AH42" s="2">
        <v>36.6</v>
      </c>
      <c r="AI42" s="2">
        <v>36.9</v>
      </c>
      <c r="AJ42" s="2">
        <v>37.200000000000003</v>
      </c>
      <c r="AK42" s="2">
        <v>37.4</v>
      </c>
      <c r="AL42" s="13"/>
      <c r="AM42" s="13"/>
      <c r="AN42" s="13"/>
      <c r="AO42" s="13"/>
      <c r="AP42" s="13"/>
      <c r="AQ42" s="13"/>
      <c r="AR42" s="13"/>
      <c r="AS42" s="13"/>
      <c r="AT42" s="13"/>
      <c r="AU42" s="13"/>
      <c r="AV42" s="13"/>
      <c r="AW42" s="13"/>
      <c r="AX42" s="13"/>
    </row>
    <row r="43" spans="1:51" s="14" customFormat="1">
      <c r="A43" s="26" t="s">
        <v>34</v>
      </c>
      <c r="B43" s="1">
        <v>29.380004</v>
      </c>
      <c r="C43" s="1">
        <v>32.247598000000004</v>
      </c>
      <c r="D43" s="1">
        <v>25.709336999999998</v>
      </c>
      <c r="E43" s="1">
        <v>26.996454</v>
      </c>
      <c r="F43" s="1">
        <v>24.649574000000001</v>
      </c>
      <c r="G43" s="1">
        <v>24.499226999999998</v>
      </c>
      <c r="H43" s="1">
        <v>25.331636</v>
      </c>
      <c r="I43" s="1">
        <v>26.083371</v>
      </c>
      <c r="J43" s="1">
        <v>25.452647000000002</v>
      </c>
      <c r="K43" s="1">
        <v>26.090705000000003</v>
      </c>
      <c r="L43" s="1">
        <v>25.48565</v>
      </c>
      <c r="M43" s="1">
        <v>25.005273000000003</v>
      </c>
      <c r="N43" s="1">
        <v>26.006364000000001</v>
      </c>
      <c r="O43" s="1">
        <v>27.407157999999999</v>
      </c>
      <c r="P43" s="1">
        <v>26.794768999999999</v>
      </c>
      <c r="Q43" s="1">
        <v>30.443434</v>
      </c>
      <c r="R43" s="1">
        <v>29.897051000000001</v>
      </c>
      <c r="S43" s="1">
        <v>38.375154999999999</v>
      </c>
      <c r="T43" s="1">
        <v>35.987938</v>
      </c>
      <c r="U43" s="1">
        <v>36.156620000000004</v>
      </c>
      <c r="V43" s="1">
        <v>34.79983</v>
      </c>
      <c r="W43" s="1">
        <v>34.836500000000001</v>
      </c>
      <c r="X43" s="1">
        <v>35.719513599999999</v>
      </c>
      <c r="Y43" s="1">
        <v>36.624909271039996</v>
      </c>
      <c r="Z43" s="1">
        <v>37.553254339720674</v>
      </c>
      <c r="AA43" s="1">
        <v>38.505130512879063</v>
      </c>
      <c r="AB43" s="1">
        <v>39.481134242089723</v>
      </c>
      <c r="AC43" s="1">
        <v>40.481877097405004</v>
      </c>
      <c r="AD43" s="1">
        <v>41.507986150568698</v>
      </c>
      <c r="AE43" s="1">
        <v>42.560104367943111</v>
      </c>
      <c r="AF43" s="2">
        <v>43.638891013395813</v>
      </c>
      <c r="AG43" s="2">
        <v>44.7</v>
      </c>
      <c r="AH43" s="2">
        <v>45.9</v>
      </c>
      <c r="AI43" s="2">
        <v>47.2</v>
      </c>
      <c r="AJ43" s="2">
        <v>48.6</v>
      </c>
      <c r="AK43" s="2">
        <v>50</v>
      </c>
      <c r="AL43" s="13"/>
      <c r="AM43" s="13"/>
      <c r="AN43" s="13"/>
      <c r="AO43" s="13"/>
      <c r="AP43" s="13"/>
      <c r="AQ43" s="13"/>
      <c r="AR43" s="13"/>
      <c r="AS43" s="13"/>
      <c r="AT43" s="13"/>
      <c r="AU43" s="13"/>
      <c r="AV43" s="13"/>
      <c r="AW43" s="13"/>
      <c r="AX43" s="13"/>
    </row>
    <row r="44" spans="1:51" s="14" customFormat="1">
      <c r="A44" s="26" t="s">
        <v>35</v>
      </c>
      <c r="B44" s="1">
        <v>2.7218488558833105</v>
      </c>
      <c r="C44" s="1">
        <v>2.9719686081441692</v>
      </c>
      <c r="D44" s="1">
        <v>2.3573478483442623</v>
      </c>
      <c r="E44" s="1">
        <v>2.4629526908646757</v>
      </c>
      <c r="F44" s="1">
        <v>2.2380254264056885</v>
      </c>
      <c r="G44" s="1">
        <v>2.2142997300186358</v>
      </c>
      <c r="H44" s="1">
        <v>2.2800744266158679</v>
      </c>
      <c r="I44" s="1">
        <v>2.3391613791233152</v>
      </c>
      <c r="J44" s="1">
        <v>2.2752917747057131</v>
      </c>
      <c r="K44" s="1">
        <v>2.3257897710447089</v>
      </c>
      <c r="L44" s="1">
        <v>2.2664215774549943</v>
      </c>
      <c r="M44" s="1">
        <v>2.2193488898184524</v>
      </c>
      <c r="N44" s="1">
        <v>2.3046597767703365</v>
      </c>
      <c r="O44" s="1">
        <v>2.426221024300756</v>
      </c>
      <c r="P44" s="1">
        <v>2.3704450592094419</v>
      </c>
      <c r="Q44" s="1">
        <v>2.6917856922440575</v>
      </c>
      <c r="R44" s="1">
        <v>2.6414084530934123</v>
      </c>
      <c r="S44" s="1">
        <v>3.3861274426454093</v>
      </c>
      <c r="T44" s="1">
        <v>3.1694446619275225</v>
      </c>
      <c r="U44" s="1">
        <v>3.176608347845828</v>
      </c>
      <c r="V44" s="1">
        <v>3.049362141300596</v>
      </c>
      <c r="W44" s="1">
        <v>3.0452106236079808</v>
      </c>
      <c r="X44" s="1">
        <v>3.1192657082917448</v>
      </c>
      <c r="Y44" s="1">
        <v>3.1951217047170495</v>
      </c>
      <c r="Z44" s="1">
        <v>3.2728224084330413</v>
      </c>
      <c r="AA44" s="1">
        <v>3.3524126800328</v>
      </c>
      <c r="AB44" s="1">
        <v>3.4339384710536556</v>
      </c>
      <c r="AC44" s="1">
        <v>3.5174468505073624</v>
      </c>
      <c r="AD44" s="1">
        <v>3.6029860320554481</v>
      </c>
      <c r="AE44" s="1">
        <v>3.6906054018454291</v>
      </c>
      <c r="AF44" s="2">
        <v>3.78035554702396</v>
      </c>
      <c r="AG44" s="2">
        <v>3.9</v>
      </c>
      <c r="AH44" s="2">
        <v>4</v>
      </c>
      <c r="AI44" s="2">
        <v>4.0999999999999996</v>
      </c>
      <c r="AJ44" s="2">
        <v>4.2</v>
      </c>
      <c r="AK44" s="2">
        <v>4.3</v>
      </c>
      <c r="AL44" s="13"/>
      <c r="AM44" s="13"/>
      <c r="AN44" s="13"/>
      <c r="AO44" s="13"/>
      <c r="AP44" s="13"/>
      <c r="AQ44" s="13"/>
      <c r="AR44" s="13"/>
      <c r="AS44" s="13"/>
      <c r="AT44" s="13"/>
      <c r="AU44" s="13"/>
      <c r="AV44" s="13"/>
      <c r="AW44" s="13"/>
      <c r="AX44" s="13"/>
    </row>
    <row r="45" spans="1:51">
      <c r="A45" s="26" t="s">
        <v>36</v>
      </c>
      <c r="B45" s="3">
        <v>93.951477050781307</v>
      </c>
      <c r="C45" s="3">
        <v>94.419670104980497</v>
      </c>
      <c r="D45" s="3">
        <v>94.878677368164105</v>
      </c>
      <c r="E45" s="3">
        <v>95.325454711914105</v>
      </c>
      <c r="F45" s="3">
        <v>95.756935119628906</v>
      </c>
      <c r="G45" s="3">
        <v>96.170059204101506</v>
      </c>
      <c r="H45" s="3">
        <v>96.561775207519503</v>
      </c>
      <c r="I45" s="3">
        <v>97</v>
      </c>
      <c r="J45" s="3">
        <v>97.2808837890625</v>
      </c>
      <c r="K45" s="3">
        <v>97.618888854980497</v>
      </c>
      <c r="L45" s="3">
        <v>97.950607299804702</v>
      </c>
      <c r="M45" s="3">
        <v>98.286491394042997</v>
      </c>
      <c r="N45" s="3">
        <v>98.628356933593807</v>
      </c>
      <c r="O45" s="3">
        <v>98.979705810546903</v>
      </c>
      <c r="P45" s="3">
        <v>99.330184936523395</v>
      </c>
      <c r="Q45" s="3">
        <v>99.640365600585895</v>
      </c>
      <c r="R45" s="3">
        <v>99.857330322265597</v>
      </c>
      <c r="S45" s="3">
        <v>99.963897705078097</v>
      </c>
      <c r="T45" s="3">
        <v>99.995712280273494</v>
      </c>
      <c r="U45" s="3">
        <v>100</v>
      </c>
      <c r="V45" s="3">
        <v>100</v>
      </c>
      <c r="W45" s="3">
        <v>100</v>
      </c>
      <c r="X45" s="3">
        <v>100</v>
      </c>
      <c r="Y45" s="3">
        <v>100</v>
      </c>
      <c r="Z45" s="3">
        <v>100</v>
      </c>
      <c r="AA45" s="3">
        <v>100</v>
      </c>
      <c r="AB45" s="3">
        <v>100</v>
      </c>
      <c r="AC45" s="3">
        <v>100</v>
      </c>
      <c r="AD45" s="3">
        <v>100</v>
      </c>
      <c r="AE45" s="3">
        <v>100</v>
      </c>
      <c r="AF45" s="16">
        <v>100</v>
      </c>
      <c r="AG45" s="2">
        <v>100</v>
      </c>
      <c r="AH45" s="2">
        <v>100</v>
      </c>
      <c r="AI45" s="2">
        <v>100</v>
      </c>
      <c r="AJ45" s="2">
        <v>100</v>
      </c>
      <c r="AK45" s="2">
        <v>100</v>
      </c>
      <c r="AL45" s="6"/>
      <c r="AM45" s="6"/>
      <c r="AN45" s="6"/>
      <c r="AO45" s="6"/>
      <c r="AP45" s="6"/>
      <c r="AQ45" s="6"/>
      <c r="AR45" s="6"/>
      <c r="AS45" s="6"/>
      <c r="AT45" s="6"/>
      <c r="AU45" s="6"/>
      <c r="AV45" s="6"/>
      <c r="AW45" s="6"/>
      <c r="AX45" s="6"/>
    </row>
    <row r="46" spans="1:51">
      <c r="A46" s="8"/>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row>
    <row r="47" spans="1:51">
      <c r="A47" s="8"/>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row>
    <row r="48" spans="1:51">
      <c r="A48" s="19" t="s">
        <v>14</v>
      </c>
      <c r="B48" s="90"/>
      <c r="C48" s="88"/>
      <c r="D48" s="88"/>
      <c r="E48" s="88"/>
      <c r="F48" s="88"/>
      <c r="G48" s="88"/>
      <c r="H48" s="88"/>
      <c r="I48" s="88"/>
      <c r="J48" s="88"/>
      <c r="K48" s="88"/>
      <c r="L48" s="88"/>
      <c r="M48" s="88"/>
      <c r="N48" s="88"/>
      <c r="O48" s="89"/>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row>
    <row r="49" spans="1:51">
      <c r="A49" s="9" t="s">
        <v>0</v>
      </c>
      <c r="B49" s="90" t="str">
        <f>+A1</f>
        <v>Cuba</v>
      </c>
      <c r="C49" s="89"/>
      <c r="D49" s="90" t="s">
        <v>58</v>
      </c>
      <c r="E49" s="89"/>
      <c r="F49" s="90" t="s">
        <v>46</v>
      </c>
      <c r="G49" s="89"/>
      <c r="H49" s="90" t="s">
        <v>43</v>
      </c>
      <c r="I49" s="89"/>
      <c r="J49" s="90" t="s">
        <v>55</v>
      </c>
      <c r="K49" s="89"/>
      <c r="L49" s="90" t="s">
        <v>45</v>
      </c>
      <c r="M49" s="89"/>
      <c r="N49" s="90" t="s">
        <v>48</v>
      </c>
      <c r="O49" s="89"/>
      <c r="P49" s="22"/>
      <c r="Q49" s="22"/>
      <c r="R49" s="22"/>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row>
    <row r="50" spans="1:51">
      <c r="A50" s="20" t="s">
        <v>73</v>
      </c>
      <c r="B50" s="79">
        <v>-0.9</v>
      </c>
      <c r="C50" s="80">
        <v>-0.9</v>
      </c>
      <c r="D50" s="79">
        <v>4.4000000000000004</v>
      </c>
      <c r="E50" s="80">
        <v>4.4000000000000004</v>
      </c>
      <c r="F50" s="79">
        <v>-0.5</v>
      </c>
      <c r="G50" s="80">
        <v>-0.5</v>
      </c>
      <c r="H50" s="79">
        <v>-0.4</v>
      </c>
      <c r="I50" s="80">
        <v>-0.4</v>
      </c>
      <c r="J50" s="79">
        <v>1.9</v>
      </c>
      <c r="K50" s="80">
        <v>1.9</v>
      </c>
      <c r="L50" s="79">
        <v>1.2</v>
      </c>
      <c r="M50" s="80">
        <v>1.2</v>
      </c>
      <c r="N50" s="79">
        <v>1.9</v>
      </c>
      <c r="O50" s="80">
        <v>1.9</v>
      </c>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row>
    <row r="51" spans="1:51">
      <c r="A51" s="20" t="s">
        <v>74</v>
      </c>
      <c r="B51" s="79">
        <v>5.4</v>
      </c>
      <c r="C51" s="80">
        <v>5.4</v>
      </c>
      <c r="D51" s="79">
        <v>4.0999999999999996</v>
      </c>
      <c r="E51" s="80">
        <v>4.0999999999999996</v>
      </c>
      <c r="F51" s="79">
        <v>15.6</v>
      </c>
      <c r="G51" s="80">
        <v>15.6</v>
      </c>
      <c r="H51" s="79">
        <v>4.5999999999999996</v>
      </c>
      <c r="I51" s="80">
        <v>4.5999999999999996</v>
      </c>
      <c r="J51" s="79">
        <v>0.3</v>
      </c>
      <c r="K51" s="80">
        <v>0.3</v>
      </c>
      <c r="L51" s="79">
        <v>4.5999999999999996</v>
      </c>
      <c r="M51" s="80">
        <v>4.5999999999999996</v>
      </c>
      <c r="N51" s="79">
        <v>2.5</v>
      </c>
      <c r="O51" s="80">
        <v>2.5</v>
      </c>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row>
    <row r="52" spans="1:51">
      <c r="A52" s="20" t="s">
        <v>75</v>
      </c>
      <c r="B52" s="78">
        <v>8.1</v>
      </c>
      <c r="C52" s="78">
        <v>8.1</v>
      </c>
      <c r="D52" s="78">
        <v>6.1</v>
      </c>
      <c r="E52" s="78">
        <v>6.1</v>
      </c>
      <c r="F52" s="79" t="s">
        <v>40</v>
      </c>
      <c r="G52" s="80" t="s">
        <v>40</v>
      </c>
      <c r="H52" s="78">
        <v>10.1</v>
      </c>
      <c r="I52" s="78">
        <v>10.1</v>
      </c>
      <c r="J52" s="78">
        <v>9.8000000000000007</v>
      </c>
      <c r="K52" s="78">
        <v>9.8000000000000007</v>
      </c>
      <c r="L52" s="78">
        <v>6.7</v>
      </c>
      <c r="M52" s="78">
        <v>6.7</v>
      </c>
      <c r="N52" s="78">
        <v>5.0999999999999996</v>
      </c>
      <c r="O52" s="78">
        <v>5.0999999999999996</v>
      </c>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row>
    <row r="53" spans="1:51">
      <c r="A53" s="20" t="s">
        <v>15</v>
      </c>
      <c r="B53" s="85">
        <v>4750</v>
      </c>
      <c r="C53" s="85">
        <v>4750</v>
      </c>
      <c r="D53" s="85">
        <v>23983</v>
      </c>
      <c r="E53" s="85">
        <v>23983</v>
      </c>
      <c r="F53" s="86">
        <v>3189</v>
      </c>
      <c r="G53" s="87">
        <v>3189</v>
      </c>
      <c r="H53" s="86">
        <v>11802</v>
      </c>
      <c r="I53" s="87">
        <v>11802</v>
      </c>
      <c r="J53" s="85">
        <v>36085</v>
      </c>
      <c r="K53" s="85">
        <v>36085</v>
      </c>
      <c r="L53" s="85">
        <v>7071</v>
      </c>
      <c r="M53" s="85">
        <v>7071</v>
      </c>
      <c r="N53" s="85">
        <v>76027</v>
      </c>
      <c r="O53" s="85">
        <v>76027</v>
      </c>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row>
    <row r="54" spans="1:51">
      <c r="A54" s="20" t="s">
        <v>16</v>
      </c>
      <c r="B54" s="83">
        <v>29</v>
      </c>
      <c r="C54" s="83">
        <v>29</v>
      </c>
      <c r="D54" s="83">
        <v>109.1</v>
      </c>
      <c r="E54" s="83">
        <v>109.1</v>
      </c>
      <c r="F54" s="81">
        <v>20.2</v>
      </c>
      <c r="G54" s="82">
        <v>20.2</v>
      </c>
      <c r="H54" s="81">
        <v>15.7</v>
      </c>
      <c r="I54" s="82">
        <v>15.7</v>
      </c>
      <c r="J54" s="83">
        <v>70.5</v>
      </c>
      <c r="K54" s="83">
        <v>70.5</v>
      </c>
      <c r="L54" s="83">
        <v>15.8</v>
      </c>
      <c r="M54" s="83">
        <v>15.8</v>
      </c>
      <c r="N54" s="83">
        <v>25346.799999999999</v>
      </c>
      <c r="O54" s="83">
        <v>25346.799999999999</v>
      </c>
      <c r="P54" s="6"/>
      <c r="Q54" s="6"/>
      <c r="R54" s="6"/>
      <c r="S54" s="17"/>
      <c r="T54" s="17"/>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row>
    <row r="55" spans="1:51" s="18" customFormat="1">
      <c r="A55" s="15" t="s">
        <v>17</v>
      </c>
      <c r="B55" s="78">
        <v>46</v>
      </c>
      <c r="C55" s="78">
        <v>46</v>
      </c>
      <c r="D55" s="79">
        <v>30</v>
      </c>
      <c r="E55" s="80">
        <v>30</v>
      </c>
      <c r="F55" s="79">
        <v>20</v>
      </c>
      <c r="G55" s="80">
        <v>20</v>
      </c>
      <c r="H55" s="79">
        <v>44</v>
      </c>
      <c r="I55" s="80">
        <v>44</v>
      </c>
      <c r="J55" s="79">
        <v>36</v>
      </c>
      <c r="K55" s="80">
        <v>36</v>
      </c>
      <c r="L55" s="78">
        <v>20</v>
      </c>
      <c r="M55" s="78">
        <v>20</v>
      </c>
      <c r="N55" s="79">
        <v>67</v>
      </c>
      <c r="O55" s="80">
        <v>67</v>
      </c>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row>
    <row r="56" spans="1:51">
      <c r="A56" s="23"/>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row>
    <row r="57" spans="1:51">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row>
    <row r="58" spans="1:51">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row>
    <row r="59" spans="1:51">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row>
    <row r="60" spans="1:51">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row>
    <row r="61" spans="1:51">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row>
    <row r="62" spans="1:51">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row>
    <row r="63" spans="1:51">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row>
    <row r="64" spans="1:51">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row>
    <row r="65" spans="1:51">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row>
    <row r="66" spans="1:51">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row>
    <row r="67" spans="1:51">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row>
    <row r="68" spans="1:51">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row>
    <row r="69" spans="1:51">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row>
    <row r="70" spans="1:51">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row>
    <row r="71" spans="1:51">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row>
    <row r="72" spans="1:51">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row>
    <row r="73" spans="1:51">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row>
    <row r="74" spans="1:51">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row>
    <row r="75" spans="1:51">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row>
    <row r="76" spans="1:51">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row>
    <row r="77" spans="1:51">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row>
    <row r="78" spans="1:51">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row>
    <row r="79" spans="1:51">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row>
    <row r="80" spans="1:51">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row>
    <row r="81" spans="1:51">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row>
    <row r="82" spans="1:51">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row>
    <row r="83" spans="1:51">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row>
    <row r="84" spans="1:51">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row>
    <row r="85" spans="1:51">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row>
    <row r="86" spans="1:51">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row>
    <row r="87" spans="1:51">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row>
    <row r="88" spans="1:51">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row>
    <row r="89" spans="1:51">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row>
    <row r="90" spans="1:51">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row>
    <row r="91" spans="1:51">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row>
    <row r="92" spans="1:51">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row>
    <row r="93" spans="1:51">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row>
    <row r="94" spans="1:51">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row>
    <row r="95" spans="1:51">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row>
    <row r="96" spans="1:51">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row>
    <row r="97" spans="1:51">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row>
    <row r="98" spans="1:51">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row>
    <row r="99" spans="1:51">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row>
    <row r="100" spans="1:51">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row>
    <row r="101" spans="1:51">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row>
    <row r="102" spans="1:51">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row>
    <row r="103" spans="1:51">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row>
    <row r="104" spans="1:51">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row>
    <row r="105" spans="1:51">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row>
    <row r="106" spans="1:51">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row>
    <row r="107" spans="1:51">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row>
    <row r="108" spans="1:51">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row>
    <row r="109" spans="1:51">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row>
    <row r="110" spans="1:51">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row>
    <row r="111" spans="1:51">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row>
    <row r="112" spans="1:51">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row>
    <row r="113" spans="1:51">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row>
    <row r="114" spans="1:51">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row>
    <row r="115" spans="1:51">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row>
    <row r="116" spans="1:51">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row>
    <row r="117" spans="1:51">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6"/>
    </row>
    <row r="118" spans="1:51">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row>
    <row r="119" spans="1:51">
      <c r="A119" s="6"/>
      <c r="B119" s="6"/>
      <c r="C119" s="6"/>
      <c r="D119" s="6"/>
      <c r="E119" s="6"/>
      <c r="F119" s="6"/>
      <c r="G119" s="6"/>
      <c r="H119" s="6"/>
      <c r="I119" s="6"/>
      <c r="J119" s="6"/>
      <c r="K119" s="6"/>
      <c r="L119" s="6"/>
      <c r="M119" s="6"/>
      <c r="N119" s="6"/>
      <c r="O119" s="6"/>
      <c r="P119" s="6"/>
      <c r="Q119" s="6"/>
      <c r="R119" s="6"/>
    </row>
    <row r="120" spans="1:51">
      <c r="A120" s="6"/>
      <c r="B120" s="6"/>
      <c r="C120" s="6"/>
      <c r="D120" s="6"/>
      <c r="E120" s="6"/>
      <c r="F120" s="6"/>
      <c r="G120" s="6"/>
      <c r="H120" s="6"/>
      <c r="I120" s="6"/>
      <c r="J120" s="6"/>
      <c r="K120" s="6"/>
      <c r="L120" s="6"/>
      <c r="M120" s="6"/>
      <c r="N120" s="6"/>
      <c r="O120" s="6"/>
      <c r="P120" s="6"/>
      <c r="Q120" s="6"/>
      <c r="R120" s="6"/>
    </row>
    <row r="121" spans="1:51">
      <c r="A121" s="6"/>
      <c r="B121" s="6"/>
      <c r="C121" s="6"/>
      <c r="D121" s="6"/>
      <c r="E121" s="6"/>
      <c r="F121" s="6"/>
      <c r="G121" s="6"/>
      <c r="H121" s="6"/>
      <c r="I121" s="6"/>
      <c r="J121" s="6"/>
      <c r="K121" s="6"/>
      <c r="L121" s="6"/>
      <c r="M121" s="6"/>
      <c r="N121" s="6"/>
      <c r="O121" s="6"/>
      <c r="P121" s="6"/>
      <c r="Q121" s="6"/>
      <c r="R121" s="6"/>
    </row>
    <row r="122" spans="1:51">
      <c r="A122" s="6"/>
      <c r="B122" s="6"/>
      <c r="C122" s="6"/>
      <c r="D122" s="6"/>
      <c r="E122" s="6"/>
      <c r="F122" s="6"/>
      <c r="G122" s="6"/>
      <c r="H122" s="6"/>
      <c r="I122" s="6"/>
      <c r="J122" s="6"/>
      <c r="K122" s="6"/>
      <c r="L122" s="6"/>
      <c r="M122" s="6"/>
      <c r="N122" s="6"/>
      <c r="O122" s="6"/>
      <c r="P122" s="6"/>
      <c r="Q122" s="6"/>
      <c r="R122" s="6"/>
    </row>
    <row r="123" spans="1:51">
      <c r="A123" s="6"/>
      <c r="B123" s="6"/>
      <c r="C123" s="6"/>
      <c r="D123" s="6"/>
      <c r="E123" s="6"/>
      <c r="F123" s="6"/>
      <c r="G123" s="6"/>
      <c r="H123" s="6"/>
      <c r="I123" s="6"/>
      <c r="J123" s="6"/>
      <c r="K123" s="6"/>
      <c r="L123" s="6"/>
      <c r="M123" s="6"/>
      <c r="N123" s="6"/>
      <c r="O123" s="6"/>
      <c r="P123" s="6"/>
      <c r="Q123" s="6"/>
      <c r="R123" s="6"/>
    </row>
    <row r="124" spans="1:51">
      <c r="A124" s="6"/>
      <c r="B124" s="6"/>
      <c r="C124" s="6"/>
      <c r="D124" s="6"/>
      <c r="E124" s="6"/>
      <c r="F124" s="6"/>
      <c r="G124" s="6"/>
      <c r="H124" s="6"/>
      <c r="I124" s="6"/>
      <c r="J124" s="6"/>
      <c r="K124" s="6"/>
      <c r="L124" s="6"/>
      <c r="M124" s="6"/>
      <c r="N124" s="6"/>
      <c r="O124" s="6"/>
      <c r="P124" s="6"/>
      <c r="Q124" s="6"/>
      <c r="R124" s="6"/>
    </row>
    <row r="125" spans="1:51">
      <c r="A125" s="6"/>
      <c r="B125" s="6"/>
      <c r="C125" s="6"/>
      <c r="D125" s="6"/>
      <c r="E125" s="6"/>
      <c r="F125" s="6"/>
      <c r="G125" s="6"/>
      <c r="H125" s="6"/>
      <c r="I125" s="6"/>
      <c r="J125" s="6"/>
      <c r="K125" s="6"/>
      <c r="L125" s="6"/>
      <c r="M125" s="6"/>
      <c r="N125" s="6"/>
      <c r="O125" s="6"/>
      <c r="P125" s="6"/>
      <c r="Q125" s="6"/>
      <c r="R125" s="6"/>
    </row>
  </sheetData>
  <mergeCells count="56">
    <mergeCell ref="N48:O48"/>
    <mergeCell ref="B49:C49"/>
    <mergeCell ref="D49:E49"/>
    <mergeCell ref="F49:G49"/>
    <mergeCell ref="H49:I49"/>
    <mergeCell ref="J49:K49"/>
    <mergeCell ref="L49:M49"/>
    <mergeCell ref="N49:O49"/>
    <mergeCell ref="B48:C48"/>
    <mergeCell ref="D48:E48"/>
    <mergeCell ref="F48:G48"/>
    <mergeCell ref="H48:I48"/>
    <mergeCell ref="J48:K48"/>
    <mergeCell ref="L48:M48"/>
    <mergeCell ref="N50:O50"/>
    <mergeCell ref="B51:C51"/>
    <mergeCell ref="D51:E51"/>
    <mergeCell ref="F51:G51"/>
    <mergeCell ref="H51:I51"/>
    <mergeCell ref="J51:K51"/>
    <mergeCell ref="L51:M51"/>
    <mergeCell ref="N51:O51"/>
    <mergeCell ref="B50:C50"/>
    <mergeCell ref="D50:E50"/>
    <mergeCell ref="F50:G50"/>
    <mergeCell ref="H50:I50"/>
    <mergeCell ref="J50:K50"/>
    <mergeCell ref="L50:M50"/>
    <mergeCell ref="N52:O52"/>
    <mergeCell ref="B53:C53"/>
    <mergeCell ref="D53:E53"/>
    <mergeCell ref="F53:G53"/>
    <mergeCell ref="H53:I53"/>
    <mergeCell ref="J53:K53"/>
    <mergeCell ref="L53:M53"/>
    <mergeCell ref="N53:O53"/>
    <mergeCell ref="B52:C52"/>
    <mergeCell ref="D52:E52"/>
    <mergeCell ref="F52:G52"/>
    <mergeCell ref="H52:I52"/>
    <mergeCell ref="J52:K52"/>
    <mergeCell ref="L52:M52"/>
    <mergeCell ref="N54:O54"/>
    <mergeCell ref="B55:C55"/>
    <mergeCell ref="D55:E55"/>
    <mergeCell ref="F55:G55"/>
    <mergeCell ref="H55:I55"/>
    <mergeCell ref="J55:K55"/>
    <mergeCell ref="L55:M55"/>
    <mergeCell ref="N55:O55"/>
    <mergeCell ref="B54:C54"/>
    <mergeCell ref="D54:E54"/>
    <mergeCell ref="F54:G54"/>
    <mergeCell ref="H54:I54"/>
    <mergeCell ref="J54:K54"/>
    <mergeCell ref="L54:M54"/>
  </mergeCells>
  <pageMargins left="0.7" right="0.7" top="0.75" bottom="0.75" header="0.3" footer="0.3"/>
  <pageSetup paperSize="9" scale="44" orientation="landscape" horizontalDpi="0" verticalDpi="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Y125"/>
  <sheetViews>
    <sheetView workbookViewId="0">
      <pane xSplit="1" ySplit="2" topLeftCell="B3" activePane="bottomRight" state="frozen"/>
      <selection pane="topRight" activeCell="B1" sqref="B1"/>
      <selection pane="bottomLeft" activeCell="A3" sqref="A3"/>
      <selection pane="bottomRight" activeCell="H138" sqref="H138"/>
    </sheetView>
  </sheetViews>
  <sheetFormatPr baseColWidth="10" defaultColWidth="7.85546875" defaultRowHeight="13"/>
  <cols>
    <col min="1" max="1" width="34.85546875" style="7" customWidth="1"/>
    <col min="2" max="37" width="6.42578125" style="7" customWidth="1"/>
    <col min="38" max="16384" width="7.85546875" style="7"/>
  </cols>
  <sheetData>
    <row r="1" spans="1:51" ht="20">
      <c r="A1" s="29" t="s">
        <v>59</v>
      </c>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row>
    <row r="2" spans="1:51">
      <c r="A2" s="8"/>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row>
    <row r="3" spans="1:51">
      <c r="A3" s="8"/>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row>
    <row r="4" spans="1:51" s="12" customFormat="1">
      <c r="A4" s="9" t="s">
        <v>18</v>
      </c>
      <c r="B4" s="9">
        <v>1993</v>
      </c>
      <c r="C4" s="9">
        <v>1994</v>
      </c>
      <c r="D4" s="9">
        <v>1995</v>
      </c>
      <c r="E4" s="9">
        <v>1996</v>
      </c>
      <c r="F4" s="9">
        <v>1997</v>
      </c>
      <c r="G4" s="9">
        <v>1998</v>
      </c>
      <c r="H4" s="9">
        <v>1999</v>
      </c>
      <c r="I4" s="9">
        <v>2000</v>
      </c>
      <c r="J4" s="9">
        <v>2001</v>
      </c>
      <c r="K4" s="9">
        <v>2002</v>
      </c>
      <c r="L4" s="9">
        <v>2003</v>
      </c>
      <c r="M4" s="9">
        <v>2004</v>
      </c>
      <c r="N4" s="9">
        <v>2005</v>
      </c>
      <c r="O4" s="9">
        <v>2006</v>
      </c>
      <c r="P4" s="9">
        <v>2007</v>
      </c>
      <c r="Q4" s="10">
        <v>2008</v>
      </c>
      <c r="R4" s="9">
        <v>2009</v>
      </c>
      <c r="S4" s="9">
        <v>2010</v>
      </c>
      <c r="T4" s="9">
        <v>2011</v>
      </c>
      <c r="U4" s="9">
        <v>2012</v>
      </c>
      <c r="V4" s="9">
        <v>2013</v>
      </c>
      <c r="W4" s="9">
        <v>2014</v>
      </c>
      <c r="X4" s="9">
        <v>2015</v>
      </c>
      <c r="Y4" s="9">
        <v>2016</v>
      </c>
      <c r="Z4" s="9">
        <v>2017</v>
      </c>
      <c r="AA4" s="9">
        <v>2018</v>
      </c>
      <c r="AB4" s="9">
        <v>2019</v>
      </c>
      <c r="AC4" s="9">
        <v>2020</v>
      </c>
      <c r="AD4" s="9">
        <v>2021</v>
      </c>
      <c r="AE4" s="9">
        <v>2022</v>
      </c>
      <c r="AF4" s="9">
        <v>2023</v>
      </c>
      <c r="AG4" s="9">
        <v>2024</v>
      </c>
      <c r="AH4" s="9">
        <v>2025</v>
      </c>
      <c r="AI4" s="9">
        <v>2026</v>
      </c>
      <c r="AJ4" s="9">
        <v>2027</v>
      </c>
      <c r="AK4" s="9">
        <v>2028</v>
      </c>
      <c r="AL4" s="11"/>
      <c r="AM4" s="11"/>
      <c r="AN4" s="11"/>
      <c r="AO4" s="11"/>
      <c r="AP4" s="11"/>
      <c r="AQ4" s="11"/>
      <c r="AR4" s="11"/>
      <c r="AS4" s="11"/>
      <c r="AT4" s="11"/>
      <c r="AU4" s="11"/>
      <c r="AV4" s="11"/>
      <c r="AW4" s="11"/>
      <c r="AX4" s="11"/>
      <c r="AY4" s="11"/>
    </row>
    <row r="5" spans="1:51" s="14" customFormat="1">
      <c r="A5" s="27" t="s">
        <v>19</v>
      </c>
      <c r="B5" s="1">
        <v>7.6114649999999999</v>
      </c>
      <c r="C5" s="1">
        <v>7.7530520000000003</v>
      </c>
      <c r="D5" s="1">
        <v>7.892423</v>
      </c>
      <c r="E5" s="1">
        <v>8.0291130000000006</v>
      </c>
      <c r="F5" s="1">
        <v>8.1634720000000005</v>
      </c>
      <c r="G5" s="1">
        <v>8.2963749999999994</v>
      </c>
      <c r="H5" s="1">
        <v>8.4291119999999999</v>
      </c>
      <c r="I5" s="1">
        <v>8.5626219999999993</v>
      </c>
      <c r="J5" s="1">
        <v>8.6971260000000008</v>
      </c>
      <c r="K5" s="1">
        <v>8.8322850000000006</v>
      </c>
      <c r="L5" s="1">
        <v>8.9677600000000002</v>
      </c>
      <c r="M5" s="1">
        <v>9.1029979999999995</v>
      </c>
      <c r="N5" s="1">
        <v>9.2375659999999993</v>
      </c>
      <c r="O5" s="1">
        <v>9.3713379999999997</v>
      </c>
      <c r="P5" s="1">
        <v>9.5043530000000001</v>
      </c>
      <c r="Q5" s="1">
        <v>9.6365200000000009</v>
      </c>
      <c r="R5" s="1">
        <v>9.7677580000000006</v>
      </c>
      <c r="S5" s="1">
        <v>9.8979850000000003</v>
      </c>
      <c r="T5" s="1">
        <v>10.027094999999999</v>
      </c>
      <c r="U5" s="1">
        <v>10.154949999999999</v>
      </c>
      <c r="V5" s="1">
        <v>10.281295999999999</v>
      </c>
      <c r="W5" s="1">
        <v>10.405844</v>
      </c>
      <c r="X5" s="1">
        <v>10.528394</v>
      </c>
      <c r="Y5" s="1">
        <v>10.648790999999999</v>
      </c>
      <c r="Z5" s="1">
        <v>10.763234799999999</v>
      </c>
      <c r="AA5" s="1">
        <v>10.878908540878587</v>
      </c>
      <c r="AB5" s="1">
        <v>10.995825440953967</v>
      </c>
      <c r="AC5" s="1">
        <v>11.11399886060315</v>
      </c>
      <c r="AD5" s="1">
        <v>11.233442303788681</v>
      </c>
      <c r="AE5" s="1">
        <v>11.354169419601766</v>
      </c>
      <c r="AF5" s="2">
        <v>11.476194003821986</v>
      </c>
      <c r="AG5" s="2">
        <v>11.6</v>
      </c>
      <c r="AH5" s="2">
        <v>11.7</v>
      </c>
      <c r="AI5" s="2">
        <v>11.8</v>
      </c>
      <c r="AJ5" s="2">
        <v>11.8</v>
      </c>
      <c r="AK5" s="2">
        <v>11.9</v>
      </c>
      <c r="AL5" s="13"/>
      <c r="AM5" s="13"/>
      <c r="AN5" s="13"/>
      <c r="AO5" s="13"/>
      <c r="AP5" s="13"/>
      <c r="AQ5" s="13"/>
      <c r="AR5" s="13"/>
      <c r="AS5" s="13"/>
      <c r="AT5" s="13"/>
      <c r="AU5" s="13"/>
      <c r="AV5" s="13"/>
      <c r="AW5" s="13"/>
      <c r="AX5" s="13"/>
    </row>
    <row r="6" spans="1:51" s="14" customFormat="1">
      <c r="A6" s="27" t="s">
        <v>20</v>
      </c>
      <c r="B6" s="1">
        <v>28.312999999999999</v>
      </c>
      <c r="C6" s="1">
        <v>27.771000000000001</v>
      </c>
      <c r="D6" s="1">
        <v>27.228999999999999</v>
      </c>
      <c r="E6" s="1">
        <v>26.713000000000001</v>
      </c>
      <c r="F6" s="1">
        <v>26.241</v>
      </c>
      <c r="G6" s="1">
        <v>25.826000000000001</v>
      </c>
      <c r="H6" s="1">
        <v>25.471</v>
      </c>
      <c r="I6" s="1">
        <v>25.167000000000002</v>
      </c>
      <c r="J6" s="1">
        <v>24.9</v>
      </c>
      <c r="K6" s="1">
        <v>24.646000000000001</v>
      </c>
      <c r="L6" s="1">
        <v>24.385999999999999</v>
      </c>
      <c r="M6" s="1">
        <v>24.11</v>
      </c>
      <c r="N6" s="1">
        <v>23.815999999999999</v>
      </c>
      <c r="O6" s="1">
        <v>23.503</v>
      </c>
      <c r="P6" s="1">
        <v>23.181000000000001</v>
      </c>
      <c r="Q6" s="1">
        <v>22.856999999999999</v>
      </c>
      <c r="R6" s="1">
        <v>22.532</v>
      </c>
      <c r="S6" s="1">
        <v>22.204999999999998</v>
      </c>
      <c r="T6" s="1">
        <v>21.875</v>
      </c>
      <c r="U6" s="1">
        <v>21.539000000000001</v>
      </c>
      <c r="V6" s="1">
        <v>21.2</v>
      </c>
      <c r="W6" s="1">
        <v>20.856999999999999</v>
      </c>
      <c r="X6" s="1">
        <v>20.513000000000002</v>
      </c>
      <c r="Y6" s="1">
        <v>20.170000000000002</v>
      </c>
      <c r="Z6" s="1">
        <v>19.868900000000004</v>
      </c>
      <c r="AA6" s="1">
        <v>19.572294854238972</v>
      </c>
      <c r="AB6" s="1">
        <v>19.280117463033651</v>
      </c>
      <c r="AC6" s="1">
        <v>18.992301728372301</v>
      </c>
      <c r="AD6" s="1">
        <v>18.708782538961646</v>
      </c>
      <c r="AE6" s="1">
        <v>18.42949575549703</v>
      </c>
      <c r="AF6" s="2">
        <v>18.15437819615245</v>
      </c>
      <c r="AG6" s="2">
        <v>18</v>
      </c>
      <c r="AH6" s="2">
        <v>17.8</v>
      </c>
      <c r="AI6" s="2">
        <v>17.600000000000001</v>
      </c>
      <c r="AJ6" s="2">
        <v>17.600000000000001</v>
      </c>
      <c r="AK6" s="2">
        <v>17.5</v>
      </c>
      <c r="AL6" s="13"/>
      <c r="AM6" s="13"/>
      <c r="AN6" s="13"/>
      <c r="AO6" s="13"/>
      <c r="AP6" s="13"/>
      <c r="AQ6" s="13"/>
      <c r="AR6" s="13"/>
      <c r="AS6" s="13"/>
      <c r="AT6" s="13"/>
      <c r="AU6" s="13"/>
      <c r="AV6" s="13"/>
      <c r="AW6" s="13"/>
      <c r="AX6" s="13"/>
    </row>
    <row r="7" spans="1:51" s="18" customFormat="1">
      <c r="A7" s="28" t="s">
        <v>21</v>
      </c>
      <c r="B7" s="1">
        <v>6.0309999999999997</v>
      </c>
      <c r="C7" s="1">
        <v>5.9880000000000004</v>
      </c>
      <c r="D7" s="1">
        <v>5.9649999999999999</v>
      </c>
      <c r="E7" s="1">
        <v>5.9569999999999999</v>
      </c>
      <c r="F7" s="1">
        <v>5.9589999999999996</v>
      </c>
      <c r="G7" s="1">
        <v>5.9649999999999999</v>
      </c>
      <c r="H7" s="1">
        <v>5.9729999999999999</v>
      </c>
      <c r="I7" s="1">
        <v>5.98</v>
      </c>
      <c r="J7" s="1">
        <v>5.984</v>
      </c>
      <c r="K7" s="1">
        <v>5.9859999999999998</v>
      </c>
      <c r="L7" s="1">
        <v>5.9870000000000001</v>
      </c>
      <c r="M7" s="1">
        <v>5.9870000000000001</v>
      </c>
      <c r="N7" s="1">
        <v>5.9870000000000001</v>
      </c>
      <c r="O7" s="1">
        <v>5.9870000000000001</v>
      </c>
      <c r="P7" s="1">
        <v>5.9880000000000004</v>
      </c>
      <c r="Q7" s="1">
        <v>5.9909999999999997</v>
      </c>
      <c r="R7" s="1">
        <v>5.9969999999999999</v>
      </c>
      <c r="S7" s="1">
        <v>6.0060000000000002</v>
      </c>
      <c r="T7" s="1">
        <v>6.0170000000000003</v>
      </c>
      <c r="U7" s="1">
        <v>6.03</v>
      </c>
      <c r="V7" s="1">
        <v>6.0439999999999996</v>
      </c>
      <c r="W7" s="1">
        <v>6.0609999999999999</v>
      </c>
      <c r="X7" s="1">
        <v>6.0810000000000004</v>
      </c>
      <c r="Y7" s="1">
        <v>6.1020000000000003</v>
      </c>
      <c r="Z7" s="1">
        <v>6.1134000000000004</v>
      </c>
      <c r="AA7" s="1">
        <v>6.1248212979351031</v>
      </c>
      <c r="AB7" s="1">
        <v>6.1362639335949618</v>
      </c>
      <c r="AC7" s="1">
        <v>6.1477279468435659</v>
      </c>
      <c r="AD7" s="1">
        <v>6.1592133776193796</v>
      </c>
      <c r="AE7" s="1">
        <v>6.1707202659354827</v>
      </c>
      <c r="AF7" s="2">
        <v>6.182248651879708</v>
      </c>
      <c r="AG7" s="2">
        <v>6.182248651879708</v>
      </c>
      <c r="AH7" s="2">
        <v>6.3</v>
      </c>
      <c r="AI7" s="2">
        <v>6.3</v>
      </c>
      <c r="AJ7" s="2">
        <v>6.3</v>
      </c>
      <c r="AK7" s="2">
        <v>6.3</v>
      </c>
      <c r="AL7" s="17"/>
      <c r="AM7" s="17"/>
      <c r="AN7" s="17"/>
      <c r="AO7" s="17"/>
      <c r="AP7" s="17"/>
      <c r="AQ7" s="17"/>
      <c r="AR7" s="17"/>
      <c r="AS7" s="17"/>
      <c r="AT7" s="17"/>
      <c r="AU7" s="17"/>
      <c r="AV7" s="17"/>
      <c r="AW7" s="17"/>
      <c r="AX7" s="17"/>
    </row>
    <row r="8" spans="1:51">
      <c r="A8" s="8"/>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row>
    <row r="9" spans="1:51" s="12" customFormat="1">
      <c r="A9" s="9" t="s">
        <v>22</v>
      </c>
      <c r="B9" s="9">
        <v>1993</v>
      </c>
      <c r="C9" s="9">
        <v>1994</v>
      </c>
      <c r="D9" s="9">
        <v>1995</v>
      </c>
      <c r="E9" s="9">
        <v>1996</v>
      </c>
      <c r="F9" s="9">
        <v>1997</v>
      </c>
      <c r="G9" s="9">
        <v>1998</v>
      </c>
      <c r="H9" s="9">
        <v>1999</v>
      </c>
      <c r="I9" s="9">
        <v>2000</v>
      </c>
      <c r="J9" s="9">
        <v>2001</v>
      </c>
      <c r="K9" s="9">
        <v>2002</v>
      </c>
      <c r="L9" s="9">
        <v>2003</v>
      </c>
      <c r="M9" s="9">
        <v>2004</v>
      </c>
      <c r="N9" s="9">
        <v>2005</v>
      </c>
      <c r="O9" s="9">
        <v>2006</v>
      </c>
      <c r="P9" s="9">
        <v>2007</v>
      </c>
      <c r="Q9" s="10">
        <v>2008</v>
      </c>
      <c r="R9" s="9">
        <v>2009</v>
      </c>
      <c r="S9" s="9">
        <v>2010</v>
      </c>
      <c r="T9" s="9">
        <v>2011</v>
      </c>
      <c r="U9" s="9">
        <v>2012</v>
      </c>
      <c r="V9" s="9">
        <v>2013</v>
      </c>
      <c r="W9" s="9">
        <v>2014</v>
      </c>
      <c r="X9" s="9">
        <v>2015</v>
      </c>
      <c r="Y9" s="9">
        <v>2016</v>
      </c>
      <c r="Z9" s="9">
        <v>2017</v>
      </c>
      <c r="AA9" s="9">
        <v>2018</v>
      </c>
      <c r="AB9" s="9">
        <v>2019</v>
      </c>
      <c r="AC9" s="9">
        <v>2020</v>
      </c>
      <c r="AD9" s="9">
        <v>2021</v>
      </c>
      <c r="AE9" s="9">
        <v>2022</v>
      </c>
      <c r="AF9" s="9">
        <v>2023</v>
      </c>
      <c r="AG9" s="9">
        <v>2024</v>
      </c>
      <c r="AH9" s="9">
        <v>2025</v>
      </c>
      <c r="AI9" s="9">
        <v>2026</v>
      </c>
      <c r="AJ9" s="9">
        <v>2027</v>
      </c>
      <c r="AK9" s="9">
        <v>2028</v>
      </c>
      <c r="AL9" s="11"/>
      <c r="AM9" s="11"/>
      <c r="AN9" s="11"/>
      <c r="AO9" s="11"/>
      <c r="AP9" s="11"/>
      <c r="AQ9" s="11"/>
      <c r="AR9" s="11"/>
      <c r="AS9" s="11"/>
      <c r="AT9" s="11"/>
      <c r="AU9" s="11"/>
      <c r="AV9" s="11"/>
      <c r="AW9" s="11"/>
      <c r="AX9" s="11"/>
      <c r="AY9" s="11"/>
    </row>
    <row r="10" spans="1:51" s="14" customFormat="1">
      <c r="A10" s="27" t="s">
        <v>1</v>
      </c>
      <c r="B10" s="1">
        <v>13.851000000000001</v>
      </c>
      <c r="C10" s="1">
        <v>15.472</v>
      </c>
      <c r="D10" s="1">
        <v>17.504000000000001</v>
      </c>
      <c r="E10" s="1">
        <v>19.364999999999998</v>
      </c>
      <c r="F10" s="1">
        <v>20.914000000000001</v>
      </c>
      <c r="G10" s="1">
        <v>22.609000000000002</v>
      </c>
      <c r="H10" s="1">
        <v>23.164999999999999</v>
      </c>
      <c r="I10" s="1">
        <v>25.613</v>
      </c>
      <c r="J10" s="1">
        <v>26.588000000000001</v>
      </c>
      <c r="K10" s="1">
        <v>28.242999999999999</v>
      </c>
      <c r="L10" s="1">
        <v>22.516999999999999</v>
      </c>
      <c r="M10" s="1">
        <v>23.366</v>
      </c>
      <c r="N10" s="1">
        <v>36.100999999999999</v>
      </c>
      <c r="O10" s="1">
        <v>38.253999999999998</v>
      </c>
      <c r="P10" s="1">
        <v>43.972000000000001</v>
      </c>
      <c r="Q10" s="1">
        <v>48.07</v>
      </c>
      <c r="R10" s="1">
        <v>48.136000000000003</v>
      </c>
      <c r="S10" s="73">
        <v>53.920999999999999</v>
      </c>
      <c r="T10" s="73">
        <v>58.088000000000001</v>
      </c>
      <c r="U10" s="73">
        <v>60.747</v>
      </c>
      <c r="V10" s="45">
        <v>62.758000000000003</v>
      </c>
      <c r="W10" s="45">
        <v>67.263999999999996</v>
      </c>
      <c r="X10" s="45">
        <v>71.254000000000005</v>
      </c>
      <c r="Y10" s="45">
        <v>75.777000000000001</v>
      </c>
      <c r="Z10" s="45">
        <v>80.081999999999994</v>
      </c>
      <c r="AA10" s="45">
        <v>85.63</v>
      </c>
      <c r="AB10" s="45">
        <v>89.031999999999996</v>
      </c>
      <c r="AC10" s="45">
        <v>78.923000000000002</v>
      </c>
      <c r="AD10" s="45">
        <v>94.457999999999998</v>
      </c>
      <c r="AE10" s="45">
        <v>113.873</v>
      </c>
      <c r="AF10" s="53">
        <v>120.629</v>
      </c>
      <c r="AG10" s="53">
        <v>127.913</v>
      </c>
      <c r="AH10" s="53">
        <v>137.34399999999999</v>
      </c>
      <c r="AI10" s="53">
        <v>147.54</v>
      </c>
      <c r="AJ10" s="53">
        <v>158.18899999999999</v>
      </c>
      <c r="AK10" s="53">
        <v>169.613</v>
      </c>
      <c r="AL10" s="13"/>
      <c r="AM10" s="13"/>
      <c r="AN10" s="13"/>
      <c r="AO10" s="13"/>
      <c r="AP10" s="13"/>
      <c r="AQ10" s="13"/>
      <c r="AR10" s="13"/>
      <c r="AS10" s="13"/>
      <c r="AT10" s="13"/>
      <c r="AU10" s="13"/>
      <c r="AV10" s="13"/>
      <c r="AW10" s="13"/>
      <c r="AX10" s="13"/>
    </row>
    <row r="11" spans="1:51" s="14" customFormat="1">
      <c r="A11" s="28" t="s">
        <v>2</v>
      </c>
      <c r="B11" s="3">
        <v>7.2229999999999999</v>
      </c>
      <c r="C11" s="3">
        <v>2.3090000000000002</v>
      </c>
      <c r="D11" s="3">
        <v>5.5019999999999998</v>
      </c>
      <c r="E11" s="3">
        <v>7.14</v>
      </c>
      <c r="F11" s="3">
        <v>8.02</v>
      </c>
      <c r="G11" s="3">
        <v>6.9909999999999997</v>
      </c>
      <c r="H11" s="3">
        <v>6.7009999999999996</v>
      </c>
      <c r="I11" s="3">
        <v>5.6479999999999997</v>
      </c>
      <c r="J11" s="3">
        <v>1.7909999999999999</v>
      </c>
      <c r="K11" s="3">
        <v>5.7759999999999998</v>
      </c>
      <c r="L11" s="3">
        <v>-0.252</v>
      </c>
      <c r="M11" s="3">
        <v>1.304</v>
      </c>
      <c r="N11" s="3">
        <v>9.2219999999999995</v>
      </c>
      <c r="O11" s="3">
        <v>10.657</v>
      </c>
      <c r="P11" s="3">
        <v>8.48</v>
      </c>
      <c r="Q11" s="3">
        <v>3.1440000000000001</v>
      </c>
      <c r="R11" s="3">
        <v>0.93600000000000005</v>
      </c>
      <c r="S11" s="31">
        <v>8.34</v>
      </c>
      <c r="T11" s="31">
        <v>3.133</v>
      </c>
      <c r="U11" s="31">
        <v>2.7170000000000001</v>
      </c>
      <c r="V11" s="31">
        <v>4.875</v>
      </c>
      <c r="W11" s="31">
        <v>7.05</v>
      </c>
      <c r="X11" s="31">
        <v>6.9269999999999996</v>
      </c>
      <c r="Y11" s="31">
        <v>6.6589999999999998</v>
      </c>
      <c r="Z11" s="31">
        <v>4.6669999999999998</v>
      </c>
      <c r="AA11" s="31">
        <v>6.9829999999999997</v>
      </c>
      <c r="AB11" s="31">
        <v>5.0519999999999996</v>
      </c>
      <c r="AC11" s="31">
        <v>-6.72</v>
      </c>
      <c r="AD11" s="31">
        <v>12.272</v>
      </c>
      <c r="AE11" s="76">
        <v>4.8579999999999997</v>
      </c>
      <c r="AF11" s="32">
        <v>3.3</v>
      </c>
      <c r="AG11" s="32">
        <v>5</v>
      </c>
      <c r="AH11" s="32">
        <v>5.3</v>
      </c>
      <c r="AI11" s="32">
        <v>5.5</v>
      </c>
      <c r="AJ11" s="32">
        <v>5.0129999999999999</v>
      </c>
      <c r="AK11" s="32">
        <v>4.8</v>
      </c>
      <c r="AL11" s="13"/>
      <c r="AM11" s="13"/>
      <c r="AN11" s="13"/>
      <c r="AO11" s="13"/>
      <c r="AP11" s="13"/>
      <c r="AQ11" s="13"/>
      <c r="AR11" s="13"/>
      <c r="AS11" s="13"/>
      <c r="AT11" s="13"/>
      <c r="AU11" s="13"/>
      <c r="AV11" s="13"/>
      <c r="AW11" s="13"/>
      <c r="AX11" s="13"/>
    </row>
    <row r="12" spans="1:51">
      <c r="A12" s="8"/>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row>
    <row r="13" spans="1:51" s="12" customFormat="1">
      <c r="A13" s="9" t="s">
        <v>23</v>
      </c>
      <c r="B13" s="9">
        <v>1993</v>
      </c>
      <c r="C13" s="9">
        <v>1994</v>
      </c>
      <c r="D13" s="9">
        <v>1995</v>
      </c>
      <c r="E13" s="9">
        <v>1996</v>
      </c>
      <c r="F13" s="9">
        <v>1997</v>
      </c>
      <c r="G13" s="9">
        <v>1998</v>
      </c>
      <c r="H13" s="9">
        <v>1999</v>
      </c>
      <c r="I13" s="9">
        <v>2000</v>
      </c>
      <c r="J13" s="9">
        <v>2001</v>
      </c>
      <c r="K13" s="9">
        <v>2002</v>
      </c>
      <c r="L13" s="9">
        <v>2003</v>
      </c>
      <c r="M13" s="9">
        <v>2004</v>
      </c>
      <c r="N13" s="9">
        <v>2005</v>
      </c>
      <c r="O13" s="9">
        <v>2006</v>
      </c>
      <c r="P13" s="9">
        <v>2007</v>
      </c>
      <c r="Q13" s="10">
        <v>2008</v>
      </c>
      <c r="R13" s="9">
        <v>2009</v>
      </c>
      <c r="S13" s="9">
        <v>2010</v>
      </c>
      <c r="T13" s="9">
        <v>2011</v>
      </c>
      <c r="U13" s="9">
        <v>2012</v>
      </c>
      <c r="V13" s="9">
        <v>2013</v>
      </c>
      <c r="W13" s="9">
        <v>2014</v>
      </c>
      <c r="X13" s="9">
        <v>2015</v>
      </c>
      <c r="Y13" s="9">
        <v>2016</v>
      </c>
      <c r="Z13" s="9">
        <v>2017</v>
      </c>
      <c r="AA13" s="9">
        <v>2018</v>
      </c>
      <c r="AB13" s="9">
        <v>2019</v>
      </c>
      <c r="AC13" s="9">
        <v>2020</v>
      </c>
      <c r="AD13" s="9">
        <v>2021</v>
      </c>
      <c r="AE13" s="9">
        <v>2022</v>
      </c>
      <c r="AF13" s="9">
        <v>2023</v>
      </c>
      <c r="AG13" s="9">
        <v>2024</v>
      </c>
      <c r="AH13" s="9">
        <v>2025</v>
      </c>
      <c r="AI13" s="9">
        <v>2026</v>
      </c>
      <c r="AJ13" s="9">
        <v>2027</v>
      </c>
      <c r="AK13" s="9">
        <v>2028</v>
      </c>
      <c r="AL13" s="11"/>
      <c r="AM13" s="11"/>
      <c r="AN13" s="11"/>
      <c r="AO13" s="11"/>
      <c r="AP13" s="11"/>
      <c r="AQ13" s="11"/>
      <c r="AR13" s="11"/>
      <c r="AS13" s="11"/>
      <c r="AT13" s="11"/>
      <c r="AU13" s="11"/>
      <c r="AV13" s="11"/>
      <c r="AW13" s="11"/>
      <c r="AX13" s="11"/>
      <c r="AY13" s="11"/>
    </row>
    <row r="14" spans="1:51" s="14" customFormat="1">
      <c r="A14" s="26" t="s">
        <v>10</v>
      </c>
      <c r="B14" s="1">
        <v>4.7481</v>
      </c>
      <c r="C14" s="1">
        <v>5.2403999999999993</v>
      </c>
      <c r="D14" s="1">
        <v>5.7308000000000003</v>
      </c>
      <c r="E14" s="1">
        <v>6.1928000000000001</v>
      </c>
      <c r="F14" s="1">
        <v>7.0602999999999998</v>
      </c>
      <c r="G14" s="1">
        <v>7.4820000000000002</v>
      </c>
      <c r="H14" s="1">
        <v>7.9870000000000001</v>
      </c>
      <c r="I14" s="1">
        <v>8.9642999999999997</v>
      </c>
      <c r="J14" s="1">
        <v>8.3865999999999996</v>
      </c>
      <c r="K14" s="1">
        <v>8.2357999999999993</v>
      </c>
      <c r="L14" s="1">
        <v>8.9396000000000004</v>
      </c>
      <c r="M14" s="1">
        <v>9.4398</v>
      </c>
      <c r="N14" s="1">
        <v>12.3262</v>
      </c>
      <c r="O14" s="1">
        <v>13.241100000000001</v>
      </c>
      <c r="P14" s="1">
        <v>14.0105</v>
      </c>
      <c r="Q14" s="1">
        <v>13.623899999999999</v>
      </c>
      <c r="R14" s="1">
        <v>11.775700000000001</v>
      </c>
      <c r="S14" s="1">
        <v>12.208189000000001</v>
      </c>
      <c r="T14" s="1">
        <v>14.320400000000001</v>
      </c>
      <c r="U14" s="1">
        <v>14.9056</v>
      </c>
      <c r="V14" s="1">
        <v>14.645700000000001</v>
      </c>
      <c r="W14" s="1">
        <v>15.4078</v>
      </c>
      <c r="X14" s="1">
        <v>15.7563</v>
      </c>
      <c r="Y14" s="3">
        <v>16.573499999999999</v>
      </c>
      <c r="Z14" s="3">
        <v>17.534700000000001</v>
      </c>
      <c r="AA14" s="71">
        <v>18.691099999999999</v>
      </c>
      <c r="AB14" s="71">
        <v>18.9649</v>
      </c>
      <c r="AC14" s="71">
        <v>13.213899999999999</v>
      </c>
      <c r="AD14" s="71">
        <v>18.990400000000001</v>
      </c>
      <c r="AE14" s="71">
        <v>23.774099999999997</v>
      </c>
      <c r="AF14" s="4">
        <v>23.3</v>
      </c>
      <c r="AG14" s="4">
        <v>24.1</v>
      </c>
      <c r="AH14" s="4">
        <v>26.5</v>
      </c>
      <c r="AI14" s="4">
        <v>27.7</v>
      </c>
      <c r="AJ14" s="4">
        <v>29.2</v>
      </c>
      <c r="AK14" s="4">
        <v>30.9</v>
      </c>
      <c r="AL14" s="13"/>
      <c r="AM14" s="13"/>
      <c r="AN14" s="13"/>
      <c r="AO14" s="13"/>
      <c r="AP14" s="13"/>
      <c r="AQ14" s="13"/>
      <c r="AR14" s="13"/>
      <c r="AS14" s="13"/>
      <c r="AT14" s="13"/>
      <c r="AU14" s="13"/>
      <c r="AV14" s="13"/>
      <c r="AW14" s="13"/>
      <c r="AX14" s="13"/>
    </row>
    <row r="15" spans="1:51" s="14" customFormat="1">
      <c r="A15" s="26" t="s">
        <v>11</v>
      </c>
      <c r="B15" s="1">
        <v>5.4779999999999998</v>
      </c>
      <c r="C15" s="1">
        <v>5.8243</v>
      </c>
      <c r="D15" s="1">
        <v>6.1368</v>
      </c>
      <c r="E15" s="1">
        <v>6.8483999999999998</v>
      </c>
      <c r="F15" s="1">
        <v>7.78</v>
      </c>
      <c r="G15" s="1">
        <v>8.9167999999999985</v>
      </c>
      <c r="H15" s="1">
        <v>9.2891000000000012</v>
      </c>
      <c r="I15" s="1">
        <v>10.851799999999999</v>
      </c>
      <c r="J15" s="1">
        <v>10.0632</v>
      </c>
      <c r="K15" s="1">
        <v>10.151200000000001</v>
      </c>
      <c r="L15" s="1">
        <v>8.8462000000000014</v>
      </c>
      <c r="M15" s="1">
        <v>9.1011699999999998</v>
      </c>
      <c r="N15" s="1">
        <v>8.8445</v>
      </c>
      <c r="O15" s="1">
        <v>11.14081</v>
      </c>
      <c r="P15" s="1">
        <v>12.8697</v>
      </c>
      <c r="Q15" s="1">
        <v>15.5534</v>
      </c>
      <c r="R15" s="1">
        <v>11.803100000000001</v>
      </c>
      <c r="S15" s="1">
        <v>18.076599999999999</v>
      </c>
      <c r="T15" s="1">
        <v>20.313300000000002</v>
      </c>
      <c r="U15" s="1">
        <v>20.619299999999999</v>
      </c>
      <c r="V15" s="1">
        <v>19.579499999999999</v>
      </c>
      <c r="W15" s="1">
        <v>20.242900000000002</v>
      </c>
      <c r="X15" s="1">
        <v>20.080500000000001</v>
      </c>
      <c r="Y15" s="3">
        <v>20.7682</v>
      </c>
      <c r="Z15" s="3">
        <v>21.0413</v>
      </c>
      <c r="AA15" s="71">
        <v>24.1144</v>
      </c>
      <c r="AB15" s="71">
        <v>24.526</v>
      </c>
      <c r="AC15" s="71">
        <v>20.3019</v>
      </c>
      <c r="AD15" s="71">
        <v>28.689799999999998</v>
      </c>
      <c r="AE15" s="71">
        <v>36.360099999999996</v>
      </c>
      <c r="AF15" s="4">
        <v>36.4</v>
      </c>
      <c r="AG15" s="4">
        <v>40.9</v>
      </c>
      <c r="AH15" s="4">
        <v>43.7</v>
      </c>
      <c r="AI15" s="4">
        <v>46.5</v>
      </c>
      <c r="AJ15" s="4">
        <v>49.3</v>
      </c>
      <c r="AK15" s="4">
        <v>52.2</v>
      </c>
      <c r="AL15" s="13"/>
      <c r="AM15" s="13"/>
      <c r="AN15" s="13"/>
      <c r="AO15" s="13"/>
      <c r="AP15" s="13"/>
      <c r="AQ15" s="13"/>
      <c r="AR15" s="13"/>
      <c r="AS15" s="13"/>
      <c r="AT15" s="13"/>
      <c r="AU15" s="13"/>
      <c r="AV15" s="13"/>
      <c r="AW15" s="13"/>
      <c r="AX15" s="13"/>
    </row>
    <row r="16" spans="1:51" s="14" customFormat="1">
      <c r="A16" s="26" t="s">
        <v>24</v>
      </c>
      <c r="B16" s="1">
        <f>+(B14*100)/B10</f>
        <v>34.279835390946502</v>
      </c>
      <c r="C16" s="1">
        <f t="shared" ref="C16:AF16" si="0">+(C14*100)/C10</f>
        <v>33.870217166494314</v>
      </c>
      <c r="D16" s="1">
        <f t="shared" si="0"/>
        <v>32.739945155393052</v>
      </c>
      <c r="E16" s="1">
        <f t="shared" si="0"/>
        <v>31.979344177640073</v>
      </c>
      <c r="F16" s="1">
        <f t="shared" si="0"/>
        <v>33.758726212106716</v>
      </c>
      <c r="G16" s="1">
        <f t="shared" si="0"/>
        <v>33.0930160555531</v>
      </c>
      <c r="H16" s="1">
        <f t="shared" si="0"/>
        <v>34.47873947766027</v>
      </c>
      <c r="I16" s="1">
        <f t="shared" si="0"/>
        <v>34.999023933158938</v>
      </c>
      <c r="J16" s="1">
        <f t="shared" si="0"/>
        <v>31.542801263727995</v>
      </c>
      <c r="K16" s="1">
        <f t="shared" si="0"/>
        <v>29.160499946889495</v>
      </c>
      <c r="L16" s="1">
        <f t="shared" si="0"/>
        <v>39.701558822223213</v>
      </c>
      <c r="M16" s="1">
        <f t="shared" si="0"/>
        <v>40.399726097748868</v>
      </c>
      <c r="N16" s="1">
        <f t="shared" si="0"/>
        <v>34.143652530400814</v>
      </c>
      <c r="O16" s="1">
        <f t="shared" si="0"/>
        <v>34.6136351754065</v>
      </c>
      <c r="P16" s="1">
        <f t="shared" si="0"/>
        <v>31.862321477303738</v>
      </c>
      <c r="Q16" s="1">
        <f t="shared" si="0"/>
        <v>28.341793218223422</v>
      </c>
      <c r="R16" s="1">
        <f t="shared" si="0"/>
        <v>24.463395379757355</v>
      </c>
      <c r="S16" s="1">
        <f t="shared" si="0"/>
        <v>22.640880176554589</v>
      </c>
      <c r="T16" s="1">
        <f t="shared" si="0"/>
        <v>24.652940366340726</v>
      </c>
      <c r="U16" s="1">
        <f t="shared" si="0"/>
        <v>24.537178790722173</v>
      </c>
      <c r="V16" s="1">
        <f t="shared" si="0"/>
        <v>23.336785748430479</v>
      </c>
      <c r="W16" s="1">
        <f t="shared" si="0"/>
        <v>22.906458135109421</v>
      </c>
      <c r="X16" s="1">
        <f t="shared" si="0"/>
        <v>22.112863839223056</v>
      </c>
      <c r="Y16" s="1">
        <f t="shared" si="0"/>
        <v>21.87141216991963</v>
      </c>
      <c r="Z16" s="1">
        <f t="shared" si="0"/>
        <v>21.895931670038213</v>
      </c>
      <c r="AA16" s="1">
        <f t="shared" si="0"/>
        <v>21.827747284830082</v>
      </c>
      <c r="AB16" s="1">
        <f t="shared" si="0"/>
        <v>21.301217539760987</v>
      </c>
      <c r="AC16" s="1">
        <f t="shared" si="0"/>
        <v>16.742774603094151</v>
      </c>
      <c r="AD16" s="1">
        <f t="shared" si="0"/>
        <v>20.104596751995597</v>
      </c>
      <c r="AE16" s="1">
        <f t="shared" si="0"/>
        <v>20.877732210444968</v>
      </c>
      <c r="AF16" s="2">
        <f t="shared" si="0"/>
        <v>19.315421664773808</v>
      </c>
      <c r="AG16" s="2">
        <f t="shared" ref="AG16:AI16" si="1">+(AG14*100)/AG10</f>
        <v>18.840930945251852</v>
      </c>
      <c r="AH16" s="2">
        <f t="shared" si="1"/>
        <v>19.294617893755827</v>
      </c>
      <c r="AI16" s="2">
        <f t="shared" si="1"/>
        <v>18.774569608241833</v>
      </c>
      <c r="AJ16" s="2">
        <f t="shared" ref="AJ16:AK16" si="2">+(AJ14*100)/AJ10</f>
        <v>18.458932036993723</v>
      </c>
      <c r="AK16" s="2">
        <f t="shared" si="2"/>
        <v>18.217943200108483</v>
      </c>
      <c r="AL16" s="13"/>
      <c r="AM16" s="13"/>
      <c r="AN16" s="13"/>
      <c r="AO16" s="13"/>
      <c r="AP16" s="13"/>
      <c r="AQ16" s="13"/>
      <c r="AR16" s="13"/>
      <c r="AS16" s="13"/>
      <c r="AT16" s="13"/>
      <c r="AU16" s="13"/>
      <c r="AV16" s="13"/>
      <c r="AW16" s="13"/>
      <c r="AX16" s="13"/>
    </row>
    <row r="17" spans="1:51" s="14" customFormat="1">
      <c r="A17" s="26" t="s">
        <v>25</v>
      </c>
      <c r="B17" s="1">
        <f>+(B15*100)/B10</f>
        <v>39.549491011479311</v>
      </c>
      <c r="C17" s="1">
        <f t="shared" ref="C17:AF17" si="3">+(C15*100)/C10</f>
        <v>37.644131334022745</v>
      </c>
      <c r="D17" s="1">
        <f t="shared" si="3"/>
        <v>35.059414990859224</v>
      </c>
      <c r="E17" s="1">
        <f t="shared" si="3"/>
        <v>35.36483346243223</v>
      </c>
      <c r="F17" s="1">
        <f t="shared" si="3"/>
        <v>37.199961748111313</v>
      </c>
      <c r="G17" s="1">
        <f t="shared" si="3"/>
        <v>39.439161395904279</v>
      </c>
      <c r="H17" s="1">
        <f t="shared" si="3"/>
        <v>40.099719404273692</v>
      </c>
      <c r="I17" s="1">
        <f t="shared" si="3"/>
        <v>42.36832858314137</v>
      </c>
      <c r="J17" s="1">
        <f t="shared" si="3"/>
        <v>37.848653527907324</v>
      </c>
      <c r="K17" s="1">
        <f t="shared" si="3"/>
        <v>35.942357398293389</v>
      </c>
      <c r="L17" s="1">
        <f t="shared" si="3"/>
        <v>39.286761113825115</v>
      </c>
      <c r="M17" s="1">
        <f t="shared" si="3"/>
        <v>38.950483608662161</v>
      </c>
      <c r="N17" s="1">
        <f t="shared" si="3"/>
        <v>24.499321348439103</v>
      </c>
      <c r="O17" s="1">
        <f t="shared" si="3"/>
        <v>29.123255084435613</v>
      </c>
      <c r="P17" s="1">
        <f t="shared" si="3"/>
        <v>29.267943236605113</v>
      </c>
      <c r="Q17" s="1">
        <f t="shared" si="3"/>
        <v>32.355731225296438</v>
      </c>
      <c r="R17" s="1">
        <f t="shared" si="3"/>
        <v>24.520317433937176</v>
      </c>
      <c r="S17" s="1">
        <f t="shared" si="3"/>
        <v>33.524229891878861</v>
      </c>
      <c r="T17" s="1">
        <f t="shared" si="3"/>
        <v>34.969873295689304</v>
      </c>
      <c r="U17" s="1">
        <f t="shared" si="3"/>
        <v>33.942910761025232</v>
      </c>
      <c r="V17" s="1">
        <f t="shared" si="3"/>
        <v>31.198412951336881</v>
      </c>
      <c r="W17" s="1">
        <f t="shared" si="3"/>
        <v>30.094701474785921</v>
      </c>
      <c r="X17" s="1">
        <f t="shared" si="3"/>
        <v>28.181575771184775</v>
      </c>
      <c r="Y17" s="1">
        <f t="shared" si="3"/>
        <v>27.406996846008685</v>
      </c>
      <c r="Z17" s="1">
        <f t="shared" si="3"/>
        <v>26.274693439224798</v>
      </c>
      <c r="AA17" s="1">
        <f t="shared" si="3"/>
        <v>28.161158472497959</v>
      </c>
      <c r="AB17" s="1">
        <f t="shared" si="3"/>
        <v>27.547398688112139</v>
      </c>
      <c r="AC17" s="1">
        <f t="shared" si="3"/>
        <v>25.72368004257314</v>
      </c>
      <c r="AD17" s="1">
        <f t="shared" si="3"/>
        <v>30.373075864405344</v>
      </c>
      <c r="AE17" s="1">
        <f t="shared" si="3"/>
        <v>31.930396143071665</v>
      </c>
      <c r="AF17" s="2">
        <f t="shared" si="3"/>
        <v>30.175165175869815</v>
      </c>
      <c r="AG17" s="2">
        <f t="shared" ref="AG17:AI17" si="4">+(AG15*100)/AG10</f>
        <v>31.974857911236544</v>
      </c>
      <c r="AH17" s="2">
        <f t="shared" si="4"/>
        <v>31.817917054986022</v>
      </c>
      <c r="AI17" s="2">
        <f t="shared" si="4"/>
        <v>31.516876779178528</v>
      </c>
      <c r="AJ17" s="2">
        <f t="shared" ref="AJ17:AK17" si="5">+(AJ15*100)/AJ10</f>
        <v>31.165251692595568</v>
      </c>
      <c r="AK17" s="2">
        <f t="shared" si="5"/>
        <v>30.775942881736661</v>
      </c>
      <c r="AL17" s="13"/>
      <c r="AM17" s="13"/>
      <c r="AN17" s="13"/>
      <c r="AO17" s="13"/>
      <c r="AP17" s="13"/>
      <c r="AQ17" s="13"/>
      <c r="AR17" s="13"/>
      <c r="AS17" s="13"/>
      <c r="AT17" s="13"/>
      <c r="AU17" s="13"/>
      <c r="AV17" s="13"/>
      <c r="AW17" s="13"/>
      <c r="AX17" s="13"/>
    </row>
    <row r="18" spans="1:51">
      <c r="A18" s="26" t="s">
        <v>12</v>
      </c>
      <c r="B18" s="35">
        <v>189.3</v>
      </c>
      <c r="C18" s="35">
        <v>206.8</v>
      </c>
      <c r="D18" s="35">
        <v>414.3</v>
      </c>
      <c r="E18" s="35">
        <v>96.5</v>
      </c>
      <c r="F18" s="35">
        <v>420.6</v>
      </c>
      <c r="G18" s="35">
        <v>699.8</v>
      </c>
      <c r="H18" s="35">
        <v>1337.8</v>
      </c>
      <c r="I18" s="35">
        <v>952.93</v>
      </c>
      <c r="J18" s="35">
        <v>1079.0999999999999</v>
      </c>
      <c r="K18" s="35">
        <v>916.8</v>
      </c>
      <c r="L18" s="35">
        <v>613</v>
      </c>
      <c r="M18" s="35">
        <v>909.04</v>
      </c>
      <c r="N18" s="35">
        <v>1122.7</v>
      </c>
      <c r="O18" s="35">
        <v>1084.5999999999999</v>
      </c>
      <c r="P18" s="35">
        <v>1667.4</v>
      </c>
      <c r="Q18" s="35">
        <v>2870</v>
      </c>
      <c r="R18" s="35">
        <v>2165.4</v>
      </c>
      <c r="S18" s="55">
        <v>2023.7</v>
      </c>
      <c r="T18" s="55">
        <v>2276.6999999</v>
      </c>
      <c r="U18" s="55">
        <v>3142.3999998999998</v>
      </c>
      <c r="V18" s="55">
        <v>1990.5</v>
      </c>
      <c r="W18" s="55">
        <v>2208.5</v>
      </c>
      <c r="X18" s="55">
        <v>2204.9</v>
      </c>
      <c r="Y18" s="55">
        <v>2406.6999999999998</v>
      </c>
      <c r="Z18" s="55">
        <v>3570.7</v>
      </c>
      <c r="AA18" s="55">
        <v>2535.3000000000002</v>
      </c>
      <c r="AB18" s="55">
        <v>3021</v>
      </c>
      <c r="AC18" s="55">
        <v>2559.6</v>
      </c>
      <c r="AD18" s="55">
        <v>3196.8</v>
      </c>
      <c r="AE18" s="55">
        <v>4010.4</v>
      </c>
      <c r="AF18" s="33">
        <v>4500</v>
      </c>
      <c r="AG18" s="33">
        <v>4000</v>
      </c>
      <c r="AH18" s="33">
        <v>4250</v>
      </c>
      <c r="AI18" s="33">
        <v>4500</v>
      </c>
      <c r="AJ18" s="33">
        <v>4700</v>
      </c>
      <c r="AK18" s="33">
        <v>4500</v>
      </c>
      <c r="AL18" s="6"/>
      <c r="AM18" s="6"/>
      <c r="AN18" s="6"/>
      <c r="AO18" s="6"/>
      <c r="AP18" s="6"/>
      <c r="AQ18" s="6"/>
      <c r="AR18" s="6"/>
      <c r="AS18" s="6"/>
      <c r="AT18" s="6"/>
      <c r="AU18" s="6"/>
      <c r="AV18" s="6"/>
      <c r="AW18" s="6"/>
      <c r="AX18" s="6"/>
    </row>
    <row r="19" spans="1:51">
      <c r="A19" s="26" t="s">
        <v>9</v>
      </c>
      <c r="B19" s="3">
        <v>-3.847</v>
      </c>
      <c r="C19" s="3">
        <v>-1.829</v>
      </c>
      <c r="D19" s="3">
        <v>-1.044</v>
      </c>
      <c r="E19" s="3">
        <v>-1.099</v>
      </c>
      <c r="F19" s="3">
        <v>-0.77900000000000003</v>
      </c>
      <c r="G19" s="3">
        <v>-1.4970000000000001</v>
      </c>
      <c r="H19" s="3">
        <v>-1.853</v>
      </c>
      <c r="I19" s="3">
        <v>-4.008</v>
      </c>
      <c r="J19" s="3">
        <v>-2.786</v>
      </c>
      <c r="K19" s="3">
        <v>-2.8250000000000002</v>
      </c>
      <c r="L19" s="3">
        <v>4.6020000000000003</v>
      </c>
      <c r="M19" s="3">
        <v>4.4260000000000002</v>
      </c>
      <c r="N19" s="3">
        <v>-1.522</v>
      </c>
      <c r="O19" s="3">
        <v>-3.39</v>
      </c>
      <c r="P19" s="3">
        <v>-4.9569999999999999</v>
      </c>
      <c r="Q19" s="3">
        <v>-9.4019999999999992</v>
      </c>
      <c r="R19" s="3">
        <v>-4.8440000000000003</v>
      </c>
      <c r="S19" s="31">
        <v>-7.4619999999999997</v>
      </c>
      <c r="T19" s="31">
        <v>-7.5039999999999996</v>
      </c>
      <c r="U19" s="31">
        <v>-6.5359999999999996</v>
      </c>
      <c r="V19" s="31">
        <v>-4.0919999999999996</v>
      </c>
      <c r="W19" s="31">
        <v>-3.226</v>
      </c>
      <c r="X19" s="31">
        <v>-1.7969999999999999</v>
      </c>
      <c r="Y19" s="31">
        <v>-1.075</v>
      </c>
      <c r="Z19" s="31">
        <v>-0.16600000000000001</v>
      </c>
      <c r="AA19" s="31">
        <v>-1.5429999999999999</v>
      </c>
      <c r="AB19" s="31">
        <v>-1.3340000000000001</v>
      </c>
      <c r="AC19" s="31">
        <v>-1.694</v>
      </c>
      <c r="AD19" s="31">
        <v>-2.843</v>
      </c>
      <c r="AE19" s="76">
        <v>-5.556</v>
      </c>
      <c r="AF19" s="32">
        <v>-4.0999999999999996</v>
      </c>
      <c r="AG19" s="32">
        <v>-3.9</v>
      </c>
      <c r="AH19" s="32">
        <v>-4</v>
      </c>
      <c r="AI19" s="32">
        <v>-3.8</v>
      </c>
      <c r="AJ19" s="32">
        <v>-3.2</v>
      </c>
      <c r="AK19" s="32">
        <v>-2.7</v>
      </c>
      <c r="AL19" s="6"/>
      <c r="AM19" s="6"/>
      <c r="AN19" s="6"/>
      <c r="AO19" s="6"/>
      <c r="AP19" s="6"/>
      <c r="AQ19" s="6"/>
      <c r="AR19" s="6"/>
      <c r="AS19" s="6"/>
      <c r="AT19" s="6"/>
      <c r="AU19" s="6"/>
      <c r="AV19" s="6"/>
      <c r="AW19" s="6"/>
      <c r="AX19" s="6"/>
    </row>
    <row r="20" spans="1:51">
      <c r="A20" s="8"/>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row>
    <row r="21" spans="1:51" s="12" customFormat="1">
      <c r="A21" s="9" t="s">
        <v>26</v>
      </c>
      <c r="B21" s="9">
        <v>1993</v>
      </c>
      <c r="C21" s="9">
        <v>1994</v>
      </c>
      <c r="D21" s="9">
        <v>1995</v>
      </c>
      <c r="E21" s="9">
        <v>1996</v>
      </c>
      <c r="F21" s="9">
        <v>1997</v>
      </c>
      <c r="G21" s="9">
        <v>1998</v>
      </c>
      <c r="H21" s="9">
        <v>1999</v>
      </c>
      <c r="I21" s="9">
        <v>2000</v>
      </c>
      <c r="J21" s="9">
        <v>2001</v>
      </c>
      <c r="K21" s="9">
        <v>2002</v>
      </c>
      <c r="L21" s="9">
        <v>2003</v>
      </c>
      <c r="M21" s="9">
        <v>2004</v>
      </c>
      <c r="N21" s="9">
        <v>2005</v>
      </c>
      <c r="O21" s="9">
        <v>2006</v>
      </c>
      <c r="P21" s="9">
        <v>2007</v>
      </c>
      <c r="Q21" s="10">
        <v>2008</v>
      </c>
      <c r="R21" s="9">
        <v>2009</v>
      </c>
      <c r="S21" s="9">
        <v>2010</v>
      </c>
      <c r="T21" s="9">
        <v>2011</v>
      </c>
      <c r="U21" s="9">
        <v>2012</v>
      </c>
      <c r="V21" s="9">
        <v>2013</v>
      </c>
      <c r="W21" s="9">
        <v>2014</v>
      </c>
      <c r="X21" s="9">
        <v>2015</v>
      </c>
      <c r="Y21" s="9">
        <v>2016</v>
      </c>
      <c r="Z21" s="9">
        <v>2017</v>
      </c>
      <c r="AA21" s="9">
        <v>2018</v>
      </c>
      <c r="AB21" s="9">
        <v>2019</v>
      </c>
      <c r="AC21" s="9">
        <v>2020</v>
      </c>
      <c r="AD21" s="9">
        <v>2021</v>
      </c>
      <c r="AE21" s="9">
        <v>2022</v>
      </c>
      <c r="AF21" s="9">
        <v>2023</v>
      </c>
      <c r="AG21" s="9">
        <v>2024</v>
      </c>
      <c r="AH21" s="9">
        <v>2025</v>
      </c>
      <c r="AI21" s="9">
        <v>2026</v>
      </c>
      <c r="AJ21" s="9">
        <v>2027</v>
      </c>
      <c r="AK21" s="9">
        <v>2028</v>
      </c>
      <c r="AL21" s="11"/>
      <c r="AM21" s="11"/>
      <c r="AN21" s="11"/>
      <c r="AO21" s="11"/>
      <c r="AP21" s="11"/>
      <c r="AQ21" s="11"/>
      <c r="AR21" s="11"/>
      <c r="AS21" s="11"/>
      <c r="AT21" s="11"/>
      <c r="AU21" s="11"/>
      <c r="AV21" s="11"/>
      <c r="AW21" s="11"/>
      <c r="AX21" s="11"/>
      <c r="AY21" s="11"/>
    </row>
    <row r="22" spans="1:51" s="14" customFormat="1">
      <c r="A22" s="26" t="s">
        <v>5</v>
      </c>
      <c r="B22" s="21">
        <v>12.69</v>
      </c>
      <c r="C22" s="21">
        <v>13.08</v>
      </c>
      <c r="D22" s="21">
        <v>13.2</v>
      </c>
      <c r="E22" s="21">
        <v>13.91</v>
      </c>
      <c r="F22" s="21">
        <v>14.94</v>
      </c>
      <c r="G22" s="21">
        <v>15.95</v>
      </c>
      <c r="H22" s="21">
        <v>15.81</v>
      </c>
      <c r="I22" s="21">
        <v>15.91</v>
      </c>
      <c r="J22" s="21">
        <v>17.22</v>
      </c>
      <c r="K22" s="21">
        <v>20.68</v>
      </c>
      <c r="L22" s="21">
        <v>34.270000000000003</v>
      </c>
      <c r="M22" s="21">
        <v>30</v>
      </c>
      <c r="N22" s="21">
        <v>34.32</v>
      </c>
      <c r="O22" s="21">
        <v>34.44</v>
      </c>
      <c r="P22" s="38">
        <v>33.75</v>
      </c>
      <c r="Q22" s="39">
        <v>36.119999999999997</v>
      </c>
      <c r="R22" s="21">
        <v>36.54</v>
      </c>
      <c r="S22" s="21">
        <v>37.020000000000003</v>
      </c>
      <c r="T22" s="21">
        <v>38.26</v>
      </c>
      <c r="U22" s="21">
        <v>39.770000000000003</v>
      </c>
      <c r="V22" s="21">
        <v>42.25</v>
      </c>
      <c r="W22" s="21">
        <v>43.89</v>
      </c>
      <c r="X22" s="21">
        <v>44.91</v>
      </c>
      <c r="Y22" s="21">
        <v>46.38</v>
      </c>
      <c r="Z22" s="21">
        <v>47.76</v>
      </c>
      <c r="AA22" s="56">
        <v>50.42</v>
      </c>
      <c r="AB22" s="56">
        <v>53.21</v>
      </c>
      <c r="AC22" s="56">
        <v>58.16</v>
      </c>
      <c r="AD22" s="56">
        <v>57.29</v>
      </c>
      <c r="AE22" s="56">
        <v>56.19</v>
      </c>
      <c r="AF22" s="5">
        <v>57.54</v>
      </c>
      <c r="AG22" s="66">
        <v>59</v>
      </c>
      <c r="AH22" s="66">
        <v>60.62</v>
      </c>
      <c r="AI22" s="66">
        <v>62.69</v>
      </c>
      <c r="AJ22" s="66">
        <v>65.03</v>
      </c>
      <c r="AK22" s="66">
        <v>67.14</v>
      </c>
      <c r="AL22" s="13"/>
      <c r="AM22" s="13"/>
      <c r="AN22" s="13"/>
      <c r="AO22" s="13"/>
      <c r="AP22" s="13"/>
      <c r="AQ22" s="13"/>
      <c r="AR22" s="13"/>
      <c r="AS22" s="13"/>
      <c r="AT22" s="13"/>
      <c r="AU22" s="13"/>
      <c r="AV22" s="13"/>
      <c r="AW22" s="13"/>
      <c r="AX22" s="13"/>
    </row>
    <row r="23" spans="1:51" s="14" customFormat="1">
      <c r="A23" s="26" t="s">
        <v>6</v>
      </c>
      <c r="B23" s="21">
        <v>14.15</v>
      </c>
      <c r="C23" s="21">
        <v>16.04</v>
      </c>
      <c r="D23" s="21">
        <v>16.91</v>
      </c>
      <c r="E23" s="21">
        <v>17.41</v>
      </c>
      <c r="F23" s="21">
        <v>16.440000000000001</v>
      </c>
      <c r="G23" s="21">
        <v>18.73</v>
      </c>
      <c r="H23" s="21">
        <v>15.84</v>
      </c>
      <c r="I23" s="21">
        <v>14.94</v>
      </c>
      <c r="J23" s="21">
        <v>15.25</v>
      </c>
      <c r="K23" s="21">
        <v>21.68</v>
      </c>
      <c r="L23" s="21">
        <v>43</v>
      </c>
      <c r="M23" s="21">
        <v>40.983606557377051</v>
      </c>
      <c r="N23" s="21">
        <v>41.183999999999997</v>
      </c>
      <c r="O23" s="21">
        <v>45.460799999999999</v>
      </c>
      <c r="P23" s="21">
        <v>49.612500000000004</v>
      </c>
      <c r="Q23" s="36">
        <v>50.87323943661972</v>
      </c>
      <c r="R23" s="21">
        <v>54.81</v>
      </c>
      <c r="S23" s="21">
        <v>48.866400000000006</v>
      </c>
      <c r="T23" s="21">
        <v>49.738</v>
      </c>
      <c r="U23" s="21">
        <v>52.496400000000008</v>
      </c>
      <c r="V23" s="21">
        <v>57.882500000000007</v>
      </c>
      <c r="W23" s="21">
        <v>53.5458</v>
      </c>
      <c r="X23" s="21">
        <v>47.604599999999998</v>
      </c>
      <c r="Y23" s="21">
        <v>48.699000000000005</v>
      </c>
      <c r="Z23" s="21">
        <v>57.311999999999998</v>
      </c>
      <c r="AA23" s="56">
        <v>57.4788</v>
      </c>
      <c r="AB23" s="56">
        <v>59.595200000000006</v>
      </c>
      <c r="AC23" s="56">
        <v>70.955199999999991</v>
      </c>
      <c r="AD23" s="56">
        <v>64.73769999999999</v>
      </c>
      <c r="AE23" s="56">
        <v>60.1233</v>
      </c>
      <c r="AF23" s="5">
        <v>62.718600000000002</v>
      </c>
      <c r="AG23" s="67">
        <v>66.080000000000013</v>
      </c>
      <c r="AH23" s="67">
        <v>67.288200000000003</v>
      </c>
      <c r="AI23" s="67">
        <v>68.332099999999997</v>
      </c>
      <c r="AJ23" s="67">
        <v>69.582100000000011</v>
      </c>
      <c r="AK23" s="67">
        <v>71.168400000000005</v>
      </c>
      <c r="AL23" s="13"/>
      <c r="AM23" s="13"/>
      <c r="AN23" s="13"/>
      <c r="AO23" s="13"/>
      <c r="AP23" s="13"/>
      <c r="AQ23" s="13"/>
      <c r="AR23" s="13"/>
      <c r="AS23" s="13"/>
      <c r="AT23" s="13"/>
      <c r="AU23" s="13"/>
      <c r="AV23" s="13"/>
      <c r="AW23" s="13"/>
      <c r="AX23" s="13"/>
    </row>
    <row r="24" spans="1:51" s="14" customFormat="1">
      <c r="A24" s="26" t="s">
        <v>7</v>
      </c>
      <c r="B24" s="21" t="s">
        <v>40</v>
      </c>
      <c r="C24" s="21" t="s">
        <v>40</v>
      </c>
      <c r="D24" s="21" t="s">
        <v>40</v>
      </c>
      <c r="E24" s="21" t="s">
        <v>40</v>
      </c>
      <c r="F24" s="21" t="s">
        <v>40</v>
      </c>
      <c r="G24" s="21">
        <v>27.5</v>
      </c>
      <c r="H24" s="21">
        <v>22.5</v>
      </c>
      <c r="I24" s="21">
        <v>29</v>
      </c>
      <c r="J24" s="21">
        <v>20.5</v>
      </c>
      <c r="K24" s="21">
        <v>27.75</v>
      </c>
      <c r="L24" s="21">
        <v>30</v>
      </c>
      <c r="M24" s="21">
        <v>29</v>
      </c>
      <c r="N24" s="21">
        <v>18</v>
      </c>
      <c r="O24" s="21">
        <v>15</v>
      </c>
      <c r="P24" s="21">
        <v>12</v>
      </c>
      <c r="Q24" s="36">
        <v>7.5</v>
      </c>
      <c r="R24" s="21">
        <v>9.5</v>
      </c>
      <c r="S24" s="21">
        <v>4</v>
      </c>
      <c r="T24" s="21">
        <v>5</v>
      </c>
      <c r="U24" s="21">
        <v>6.75</v>
      </c>
      <c r="V24" s="21">
        <v>6.25</v>
      </c>
      <c r="W24" s="21">
        <v>7.5</v>
      </c>
      <c r="X24" s="21">
        <v>5</v>
      </c>
      <c r="Y24" s="21">
        <v>5.5</v>
      </c>
      <c r="Z24" s="21">
        <v>5.25</v>
      </c>
      <c r="AA24" s="56">
        <v>5.5</v>
      </c>
      <c r="AB24" s="56">
        <v>4.5</v>
      </c>
      <c r="AC24" s="56">
        <v>3</v>
      </c>
      <c r="AD24" s="56">
        <v>4.5</v>
      </c>
      <c r="AE24" s="56">
        <v>8.5</v>
      </c>
      <c r="AF24" s="5">
        <v>7</v>
      </c>
      <c r="AG24" s="66">
        <v>5.25</v>
      </c>
      <c r="AH24" s="66">
        <v>4</v>
      </c>
      <c r="AI24" s="66">
        <v>4</v>
      </c>
      <c r="AJ24" s="66">
        <v>3</v>
      </c>
      <c r="AK24" s="66">
        <v>3</v>
      </c>
      <c r="AL24" s="13"/>
      <c r="AM24" s="13"/>
      <c r="AN24" s="13"/>
      <c r="AO24" s="13"/>
      <c r="AP24" s="13"/>
      <c r="AQ24" s="13"/>
      <c r="AR24" s="13"/>
      <c r="AS24" s="13"/>
      <c r="AT24" s="13"/>
      <c r="AU24" s="13"/>
      <c r="AV24" s="13"/>
      <c r="AW24" s="13"/>
      <c r="AX24" s="13"/>
    </row>
    <row r="25" spans="1:51">
      <c r="A25" s="8"/>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row>
    <row r="26" spans="1:51" s="12" customFormat="1">
      <c r="A26" s="9" t="s">
        <v>27</v>
      </c>
      <c r="B26" s="9">
        <v>1993</v>
      </c>
      <c r="C26" s="9">
        <v>1994</v>
      </c>
      <c r="D26" s="9">
        <v>1995</v>
      </c>
      <c r="E26" s="9">
        <v>1996</v>
      </c>
      <c r="F26" s="9">
        <v>1997</v>
      </c>
      <c r="G26" s="9">
        <v>1998</v>
      </c>
      <c r="H26" s="9">
        <v>1999</v>
      </c>
      <c r="I26" s="9">
        <v>2000</v>
      </c>
      <c r="J26" s="9">
        <v>2001</v>
      </c>
      <c r="K26" s="9">
        <v>2002</v>
      </c>
      <c r="L26" s="9">
        <v>2003</v>
      </c>
      <c r="M26" s="9">
        <v>2004</v>
      </c>
      <c r="N26" s="9">
        <v>2005</v>
      </c>
      <c r="O26" s="9">
        <v>2006</v>
      </c>
      <c r="P26" s="9">
        <v>2007</v>
      </c>
      <c r="Q26" s="10">
        <v>2008</v>
      </c>
      <c r="R26" s="9">
        <v>2009</v>
      </c>
      <c r="S26" s="9">
        <v>2010</v>
      </c>
      <c r="T26" s="9">
        <v>2011</v>
      </c>
      <c r="U26" s="9">
        <v>2012</v>
      </c>
      <c r="V26" s="9">
        <v>2013</v>
      </c>
      <c r="W26" s="9">
        <v>2014</v>
      </c>
      <c r="X26" s="9">
        <v>2015</v>
      </c>
      <c r="Y26" s="9">
        <v>2016</v>
      </c>
      <c r="Z26" s="9">
        <v>2017</v>
      </c>
      <c r="AA26" s="9">
        <v>2018</v>
      </c>
      <c r="AB26" s="9">
        <v>2019</v>
      </c>
      <c r="AC26" s="9">
        <v>2020</v>
      </c>
      <c r="AD26" s="9">
        <v>2021</v>
      </c>
      <c r="AE26" s="9">
        <v>2022</v>
      </c>
      <c r="AF26" s="9">
        <v>2023</v>
      </c>
      <c r="AG26" s="9">
        <v>2024</v>
      </c>
      <c r="AH26" s="9">
        <v>2025</v>
      </c>
      <c r="AI26" s="9">
        <v>2026</v>
      </c>
      <c r="AJ26" s="9">
        <v>2027</v>
      </c>
      <c r="AK26" s="9">
        <v>2028</v>
      </c>
      <c r="AL26" s="11"/>
      <c r="AM26" s="11"/>
      <c r="AN26" s="11"/>
      <c r="AO26" s="11"/>
      <c r="AP26" s="11"/>
      <c r="AQ26" s="11"/>
      <c r="AR26" s="11"/>
      <c r="AS26" s="11"/>
      <c r="AT26" s="11"/>
      <c r="AU26" s="11"/>
      <c r="AV26" s="11"/>
      <c r="AW26" s="11"/>
      <c r="AX26" s="11"/>
      <c r="AY26" s="11"/>
    </row>
    <row r="27" spans="1:51" s="14" customFormat="1">
      <c r="A27" s="26" t="s">
        <v>4</v>
      </c>
      <c r="B27" s="3">
        <v>5.25</v>
      </c>
      <c r="C27" s="3">
        <v>8.2609999999999992</v>
      </c>
      <c r="D27" s="3">
        <v>12.536</v>
      </c>
      <c r="E27" s="3">
        <v>5.399</v>
      </c>
      <c r="F27" s="3">
        <v>8.2970000000000006</v>
      </c>
      <c r="G27" s="3">
        <v>4.8319999999999999</v>
      </c>
      <c r="H27" s="3">
        <v>6.9669999999999996</v>
      </c>
      <c r="I27" s="3">
        <v>7.2240000000000002</v>
      </c>
      <c r="J27" s="3">
        <v>8.8840000000000003</v>
      </c>
      <c r="K27" s="3">
        <v>5.2229999999999999</v>
      </c>
      <c r="L27" s="3">
        <v>27.45</v>
      </c>
      <c r="M27" s="3">
        <v>51.460999999999999</v>
      </c>
      <c r="N27" s="3">
        <v>4.1900000000000004</v>
      </c>
      <c r="O27" s="3">
        <v>7.5730000000000004</v>
      </c>
      <c r="P27" s="3">
        <v>6.1440000000000001</v>
      </c>
      <c r="Q27" s="3">
        <v>10.644</v>
      </c>
      <c r="R27" s="3">
        <v>1.4419999999999999</v>
      </c>
      <c r="S27" s="31">
        <v>6.33</v>
      </c>
      <c r="T27" s="31">
        <v>8.4589999999999996</v>
      </c>
      <c r="U27" s="31">
        <v>3.694</v>
      </c>
      <c r="V27" s="31">
        <v>4.8310000000000004</v>
      </c>
      <c r="W27" s="31">
        <v>2.9990000000000001</v>
      </c>
      <c r="X27" s="31">
        <v>0.83699999999999997</v>
      </c>
      <c r="Y27" s="31">
        <v>1.6140000000000001</v>
      </c>
      <c r="Z27" s="31">
        <v>3.28</v>
      </c>
      <c r="AA27" s="31">
        <v>3.5640000000000001</v>
      </c>
      <c r="AB27" s="31">
        <v>1.8109999999999999</v>
      </c>
      <c r="AC27" s="31">
        <v>3.7810000000000001</v>
      </c>
      <c r="AD27" s="31">
        <v>8.2430000000000003</v>
      </c>
      <c r="AE27" s="76">
        <v>8.8119999999999994</v>
      </c>
      <c r="AF27" s="32">
        <v>5.0999999999999996</v>
      </c>
      <c r="AG27" s="32">
        <v>4.0999999999999996</v>
      </c>
      <c r="AH27" s="32">
        <v>3.6</v>
      </c>
      <c r="AI27" s="32">
        <v>3.8</v>
      </c>
      <c r="AJ27" s="32">
        <v>3.3</v>
      </c>
      <c r="AK27" s="32">
        <v>2.8</v>
      </c>
      <c r="AL27" s="13"/>
      <c r="AM27" s="13"/>
      <c r="AN27" s="13"/>
      <c r="AO27" s="13"/>
      <c r="AP27" s="13"/>
      <c r="AQ27" s="13"/>
      <c r="AR27" s="13"/>
      <c r="AS27" s="13"/>
      <c r="AT27" s="13"/>
      <c r="AU27" s="13"/>
      <c r="AV27" s="13"/>
      <c r="AW27" s="13"/>
      <c r="AX27" s="13"/>
    </row>
    <row r="28" spans="1:51">
      <c r="A28" s="8"/>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row>
    <row r="29" spans="1:51" s="12" customFormat="1">
      <c r="A29" s="9" t="s">
        <v>28</v>
      </c>
      <c r="B29" s="9">
        <v>1993</v>
      </c>
      <c r="C29" s="9">
        <v>1994</v>
      </c>
      <c r="D29" s="9">
        <v>1995</v>
      </c>
      <c r="E29" s="9">
        <v>1996</v>
      </c>
      <c r="F29" s="9">
        <v>1997</v>
      </c>
      <c r="G29" s="9">
        <v>1998</v>
      </c>
      <c r="H29" s="9">
        <v>1999</v>
      </c>
      <c r="I29" s="9">
        <v>2000</v>
      </c>
      <c r="J29" s="9">
        <v>2001</v>
      </c>
      <c r="K29" s="9">
        <v>2002</v>
      </c>
      <c r="L29" s="9">
        <v>2003</v>
      </c>
      <c r="M29" s="9">
        <v>2004</v>
      </c>
      <c r="N29" s="9">
        <v>2005</v>
      </c>
      <c r="O29" s="9">
        <v>2006</v>
      </c>
      <c r="P29" s="9">
        <v>2007</v>
      </c>
      <c r="Q29" s="10">
        <v>2008</v>
      </c>
      <c r="R29" s="9">
        <v>2009</v>
      </c>
      <c r="S29" s="9">
        <v>2010</v>
      </c>
      <c r="T29" s="9">
        <v>2011</v>
      </c>
      <c r="U29" s="9">
        <v>2012</v>
      </c>
      <c r="V29" s="9">
        <v>2013</v>
      </c>
      <c r="W29" s="9">
        <v>2014</v>
      </c>
      <c r="X29" s="9">
        <v>2015</v>
      </c>
      <c r="Y29" s="9">
        <v>2016</v>
      </c>
      <c r="Z29" s="9">
        <v>2017</v>
      </c>
      <c r="AA29" s="9">
        <v>2018</v>
      </c>
      <c r="AB29" s="9">
        <v>2019</v>
      </c>
      <c r="AC29" s="9">
        <v>2020</v>
      </c>
      <c r="AD29" s="9">
        <v>2021</v>
      </c>
      <c r="AE29" s="9">
        <v>2022</v>
      </c>
      <c r="AF29" s="9">
        <v>2023</v>
      </c>
      <c r="AG29" s="9">
        <v>2024</v>
      </c>
      <c r="AH29" s="9">
        <v>2025</v>
      </c>
      <c r="AI29" s="9">
        <v>2026</v>
      </c>
      <c r="AJ29" s="9">
        <v>2027</v>
      </c>
      <c r="AK29" s="9">
        <v>2028</v>
      </c>
      <c r="AL29" s="11"/>
      <c r="AM29" s="11"/>
      <c r="AN29" s="11"/>
      <c r="AO29" s="11"/>
      <c r="AP29" s="11"/>
      <c r="AQ29" s="11"/>
      <c r="AR29" s="11"/>
      <c r="AS29" s="11"/>
      <c r="AT29" s="11"/>
      <c r="AU29" s="11"/>
      <c r="AV29" s="11"/>
      <c r="AW29" s="11"/>
      <c r="AX29" s="11"/>
      <c r="AY29" s="11"/>
    </row>
    <row r="30" spans="1:51" s="14" customFormat="1">
      <c r="A30" s="26" t="s">
        <v>3</v>
      </c>
      <c r="B30" s="3" t="s">
        <v>40</v>
      </c>
      <c r="C30" s="3" t="s">
        <v>40</v>
      </c>
      <c r="D30" s="3" t="s">
        <v>40</v>
      </c>
      <c r="E30" s="3" t="s">
        <v>40</v>
      </c>
      <c r="F30" s="3" t="s">
        <v>40</v>
      </c>
      <c r="G30" s="3" t="s">
        <v>40</v>
      </c>
      <c r="H30" s="3" t="s">
        <v>40</v>
      </c>
      <c r="I30" s="3" t="s">
        <v>40</v>
      </c>
      <c r="J30" s="3" t="s">
        <v>40</v>
      </c>
      <c r="K30" s="3" t="s">
        <v>40</v>
      </c>
      <c r="L30" s="3" t="s">
        <v>40</v>
      </c>
      <c r="M30" s="3" t="s">
        <v>40</v>
      </c>
      <c r="N30" s="3" t="s">
        <v>40</v>
      </c>
      <c r="O30" s="3" t="s">
        <v>40</v>
      </c>
      <c r="P30" s="3" t="s">
        <v>40</v>
      </c>
      <c r="Q30" s="37" t="s">
        <v>40</v>
      </c>
      <c r="R30" s="3" t="s">
        <v>40</v>
      </c>
      <c r="S30" s="3" t="s">
        <v>40</v>
      </c>
      <c r="T30" s="3" t="s">
        <v>40</v>
      </c>
      <c r="U30" s="3" t="s">
        <v>40</v>
      </c>
      <c r="V30" s="3" t="s">
        <v>40</v>
      </c>
      <c r="W30" s="3" t="s">
        <v>40</v>
      </c>
      <c r="X30" s="3" t="s">
        <v>40</v>
      </c>
      <c r="Y30" s="3" t="s">
        <v>40</v>
      </c>
      <c r="Z30" s="3" t="s">
        <v>40</v>
      </c>
      <c r="AA30" s="71" t="s">
        <v>40</v>
      </c>
      <c r="AB30" s="71" t="s">
        <v>40</v>
      </c>
      <c r="AC30" s="71" t="s">
        <v>40</v>
      </c>
      <c r="AD30" s="71" t="s">
        <v>40</v>
      </c>
      <c r="AE30" s="71" t="s">
        <v>40</v>
      </c>
      <c r="AF30" s="4" t="s">
        <v>40</v>
      </c>
      <c r="AG30" s="68" t="s">
        <v>40</v>
      </c>
      <c r="AH30" s="68" t="s">
        <v>40</v>
      </c>
      <c r="AI30" s="68" t="s">
        <v>40</v>
      </c>
      <c r="AJ30" s="68" t="s">
        <v>40</v>
      </c>
      <c r="AK30" s="68" t="s">
        <v>40</v>
      </c>
      <c r="AL30" s="13"/>
      <c r="AM30" s="13"/>
      <c r="AN30" s="13"/>
      <c r="AO30" s="13"/>
      <c r="AP30" s="13"/>
      <c r="AQ30" s="13"/>
      <c r="AR30" s="13"/>
      <c r="AS30" s="13"/>
      <c r="AT30" s="13"/>
      <c r="AU30" s="13"/>
      <c r="AV30" s="13"/>
      <c r="AW30" s="13"/>
      <c r="AX30" s="13"/>
    </row>
    <row r="31" spans="1:51">
      <c r="A31" s="8"/>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row>
    <row r="32" spans="1:51" s="12" customFormat="1">
      <c r="A32" s="9" t="s">
        <v>29</v>
      </c>
      <c r="B32" s="9">
        <v>1993</v>
      </c>
      <c r="C32" s="9">
        <v>1994</v>
      </c>
      <c r="D32" s="9">
        <v>1995</v>
      </c>
      <c r="E32" s="9">
        <v>1996</v>
      </c>
      <c r="F32" s="9">
        <v>1997</v>
      </c>
      <c r="G32" s="9">
        <v>1998</v>
      </c>
      <c r="H32" s="9">
        <v>1999</v>
      </c>
      <c r="I32" s="9">
        <v>2000</v>
      </c>
      <c r="J32" s="9">
        <v>2001</v>
      </c>
      <c r="K32" s="9">
        <v>2002</v>
      </c>
      <c r="L32" s="9">
        <v>2003</v>
      </c>
      <c r="M32" s="9">
        <v>2004</v>
      </c>
      <c r="N32" s="9">
        <v>2005</v>
      </c>
      <c r="O32" s="9">
        <v>2006</v>
      </c>
      <c r="P32" s="9">
        <v>2007</v>
      </c>
      <c r="Q32" s="10">
        <v>2008</v>
      </c>
      <c r="R32" s="9">
        <v>2009</v>
      </c>
      <c r="S32" s="9">
        <v>2010</v>
      </c>
      <c r="T32" s="9">
        <v>2011</v>
      </c>
      <c r="U32" s="9">
        <v>2012</v>
      </c>
      <c r="V32" s="9">
        <v>2013</v>
      </c>
      <c r="W32" s="9">
        <v>2014</v>
      </c>
      <c r="X32" s="9">
        <v>2015</v>
      </c>
      <c r="Y32" s="9">
        <v>2016</v>
      </c>
      <c r="Z32" s="9">
        <v>2017</v>
      </c>
      <c r="AA32" s="9">
        <v>2018</v>
      </c>
      <c r="AB32" s="9">
        <v>2019</v>
      </c>
      <c r="AC32" s="9">
        <v>2020</v>
      </c>
      <c r="AD32" s="9">
        <v>2021</v>
      </c>
      <c r="AE32" s="9">
        <v>2022</v>
      </c>
      <c r="AF32" s="9">
        <v>2023</v>
      </c>
      <c r="AG32" s="9">
        <v>2024</v>
      </c>
      <c r="AH32" s="9">
        <v>2025</v>
      </c>
      <c r="AI32" s="9">
        <v>2026</v>
      </c>
      <c r="AJ32" s="9">
        <v>2027</v>
      </c>
      <c r="AK32" s="9">
        <v>2028</v>
      </c>
      <c r="AL32" s="11"/>
      <c r="AM32" s="11"/>
      <c r="AN32" s="11"/>
      <c r="AO32" s="11"/>
      <c r="AP32" s="11"/>
      <c r="AQ32" s="11"/>
      <c r="AR32" s="11"/>
      <c r="AS32" s="11"/>
      <c r="AT32" s="11"/>
      <c r="AU32" s="11"/>
      <c r="AV32" s="11"/>
      <c r="AW32" s="11"/>
      <c r="AX32" s="11"/>
      <c r="AY32" s="11"/>
    </row>
    <row r="33" spans="1:51" s="14" customFormat="1">
      <c r="A33" s="27" t="s">
        <v>13</v>
      </c>
      <c r="B33" s="3" t="s">
        <v>40</v>
      </c>
      <c r="C33" s="3" t="s">
        <v>40</v>
      </c>
      <c r="D33" s="3" t="s">
        <v>40</v>
      </c>
      <c r="E33" s="3" t="s">
        <v>40</v>
      </c>
      <c r="F33" s="3">
        <v>-1.095</v>
      </c>
      <c r="G33" s="3">
        <v>-0.73899999999999999</v>
      </c>
      <c r="H33" s="3">
        <v>-1.2410000000000001</v>
      </c>
      <c r="I33" s="3">
        <v>-1.3240000000000001</v>
      </c>
      <c r="J33" s="3">
        <v>-1.5680000000000001</v>
      </c>
      <c r="K33" s="3">
        <v>-1.746</v>
      </c>
      <c r="L33" s="3">
        <v>-5.9119999999999999</v>
      </c>
      <c r="M33" s="3">
        <v>-3.3210000000000002</v>
      </c>
      <c r="N33" s="3">
        <v>-0.40100000000000002</v>
      </c>
      <c r="O33" s="3">
        <v>-0.93600000000000005</v>
      </c>
      <c r="P33" s="3">
        <v>0.105</v>
      </c>
      <c r="Q33" s="3">
        <v>-3.2589999999999999</v>
      </c>
      <c r="R33" s="3">
        <v>-3.028</v>
      </c>
      <c r="S33" s="31">
        <v>-2.7290000000000001</v>
      </c>
      <c r="T33" s="31">
        <v>-3.05</v>
      </c>
      <c r="U33" s="31">
        <v>-6.56</v>
      </c>
      <c r="V33" s="31">
        <v>-3.472</v>
      </c>
      <c r="W33" s="31">
        <v>-2.7530000000000001</v>
      </c>
      <c r="X33" s="31">
        <v>-3.3000000000000002E-2</v>
      </c>
      <c r="Y33" s="31">
        <v>-3.1030000000000002</v>
      </c>
      <c r="Z33" s="31">
        <v>-3.0880000000000001</v>
      </c>
      <c r="AA33" s="31">
        <v>-2.16</v>
      </c>
      <c r="AB33" s="31">
        <v>-3.4649999999999999</v>
      </c>
      <c r="AC33" s="31">
        <v>-7.9059999999999997</v>
      </c>
      <c r="AD33" s="31">
        <v>-2.9390000000000001</v>
      </c>
      <c r="AE33" s="76">
        <v>-3.2450000000000001</v>
      </c>
      <c r="AF33" s="32">
        <v>-3</v>
      </c>
      <c r="AG33" s="32">
        <v>-2.7</v>
      </c>
      <c r="AH33" s="32">
        <v>-2.4</v>
      </c>
      <c r="AI33" s="32">
        <v>-2.2000000000000002</v>
      </c>
      <c r="AJ33" s="32">
        <v>-2.1</v>
      </c>
      <c r="AK33" s="32">
        <v>-2.2999999999999998</v>
      </c>
      <c r="AL33" s="13"/>
      <c r="AM33" s="13"/>
      <c r="AN33" s="13"/>
      <c r="AO33" s="13"/>
      <c r="AP33" s="13"/>
      <c r="AQ33" s="13"/>
      <c r="AR33" s="13"/>
      <c r="AS33" s="13"/>
      <c r="AT33" s="13"/>
      <c r="AU33" s="13"/>
      <c r="AV33" s="13"/>
      <c r="AW33" s="13"/>
      <c r="AX33" s="13"/>
    </row>
    <row r="34" spans="1:51" s="14" customFormat="1">
      <c r="A34" s="28" t="s">
        <v>30</v>
      </c>
      <c r="B34" s="1">
        <v>0.65825613376718695</v>
      </c>
      <c r="C34" s="1">
        <v>0.25910007484733399</v>
      </c>
      <c r="D34" s="1">
        <v>0.37263217027979201</v>
      </c>
      <c r="E34" s="1">
        <v>0.35700706377401903</v>
      </c>
      <c r="F34" s="1">
        <v>0.39625789456911703</v>
      </c>
      <c r="G34" s="1">
        <v>0.50712124339619002</v>
      </c>
      <c r="H34" s="1">
        <v>0.69928316173780891</v>
      </c>
      <c r="I34" s="1">
        <v>0.63213304398375292</v>
      </c>
      <c r="J34" s="1">
        <v>1.1045345806957199</v>
      </c>
      <c r="K34" s="1">
        <v>0.47468374850751099</v>
      </c>
      <c r="L34" s="1">
        <v>0.279543949979078</v>
      </c>
      <c r="M34" s="1">
        <v>0.82642325589290699</v>
      </c>
      <c r="N34" s="1">
        <v>1.92985389476764</v>
      </c>
      <c r="O34" s="1">
        <v>2.2754207881217701</v>
      </c>
      <c r="P34" s="1">
        <v>3.0447649128478798</v>
      </c>
      <c r="Q34" s="1">
        <v>2.6945098589093699</v>
      </c>
      <c r="R34" s="1">
        <v>3.5801786033762499</v>
      </c>
      <c r="S34" s="1">
        <v>3.8744583841127098</v>
      </c>
      <c r="T34" s="1">
        <v>4.1144293879185803</v>
      </c>
      <c r="U34" s="1">
        <v>3.55864172787334</v>
      </c>
      <c r="V34" s="1">
        <v>4.7006265091289192</v>
      </c>
      <c r="W34" s="1">
        <v>4.8617855958724601</v>
      </c>
      <c r="X34" s="1">
        <v>5.2660433510323497</v>
      </c>
      <c r="Y34" s="1">
        <v>6.1342272841520904</v>
      </c>
      <c r="Z34" s="1">
        <v>6.8</v>
      </c>
      <c r="AA34" s="1">
        <v>7.2551075737206752</v>
      </c>
      <c r="AB34" s="1">
        <v>10.4</v>
      </c>
      <c r="AC34" s="1">
        <v>12.4</v>
      </c>
      <c r="AD34" s="1">
        <v>12.5</v>
      </c>
      <c r="AE34" s="1">
        <v>14.4</v>
      </c>
      <c r="AF34" s="2">
        <v>15.1</v>
      </c>
      <c r="AG34" s="2">
        <v>15.8</v>
      </c>
      <c r="AH34" s="2">
        <v>16.600000000000001</v>
      </c>
      <c r="AI34" s="2">
        <v>17.2</v>
      </c>
      <c r="AJ34" s="2">
        <v>17.7</v>
      </c>
      <c r="AK34" s="2">
        <v>18.100000000000001</v>
      </c>
      <c r="AL34" s="13"/>
      <c r="AM34" s="13"/>
      <c r="AN34" s="13"/>
      <c r="AO34" s="13"/>
      <c r="AP34" s="13"/>
      <c r="AQ34" s="13"/>
      <c r="AR34" s="13"/>
      <c r="AS34" s="13"/>
      <c r="AT34" s="13"/>
      <c r="AU34" s="13"/>
      <c r="AV34" s="13"/>
      <c r="AW34" s="13"/>
      <c r="AX34" s="13"/>
    </row>
    <row r="35" spans="1:51">
      <c r="A35" s="8"/>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row>
    <row r="36" spans="1:51" s="12" customFormat="1">
      <c r="A36" s="9" t="s">
        <v>37</v>
      </c>
      <c r="B36" s="9">
        <v>1993</v>
      </c>
      <c r="C36" s="9">
        <v>1994</v>
      </c>
      <c r="D36" s="9">
        <v>1995</v>
      </c>
      <c r="E36" s="9">
        <v>1996</v>
      </c>
      <c r="F36" s="9">
        <v>1997</v>
      </c>
      <c r="G36" s="9">
        <v>1998</v>
      </c>
      <c r="H36" s="9">
        <v>1999</v>
      </c>
      <c r="I36" s="9">
        <v>2000</v>
      </c>
      <c r="J36" s="9">
        <v>2001</v>
      </c>
      <c r="K36" s="9">
        <v>2002</v>
      </c>
      <c r="L36" s="9">
        <v>2003</v>
      </c>
      <c r="M36" s="9">
        <v>2004</v>
      </c>
      <c r="N36" s="9">
        <v>2005</v>
      </c>
      <c r="O36" s="9">
        <v>2006</v>
      </c>
      <c r="P36" s="9">
        <v>2007</v>
      </c>
      <c r="Q36" s="10">
        <v>2008</v>
      </c>
      <c r="R36" s="9">
        <v>2009</v>
      </c>
      <c r="S36" s="9">
        <v>2010</v>
      </c>
      <c r="T36" s="9">
        <v>2011</v>
      </c>
      <c r="U36" s="9">
        <v>2012</v>
      </c>
      <c r="V36" s="9">
        <v>2013</v>
      </c>
      <c r="W36" s="9">
        <v>2014</v>
      </c>
      <c r="X36" s="9">
        <v>2015</v>
      </c>
      <c r="Y36" s="9">
        <v>2016</v>
      </c>
      <c r="Z36" s="9">
        <v>2017</v>
      </c>
      <c r="AA36" s="9">
        <v>2018</v>
      </c>
      <c r="AB36" s="9">
        <v>2019</v>
      </c>
      <c r="AC36" s="9">
        <v>2020</v>
      </c>
      <c r="AD36" s="9">
        <v>2021</v>
      </c>
      <c r="AE36" s="9">
        <v>2022</v>
      </c>
      <c r="AF36" s="9">
        <v>2023</v>
      </c>
      <c r="AG36" s="9">
        <v>2024</v>
      </c>
      <c r="AH36" s="9">
        <v>2025</v>
      </c>
      <c r="AI36" s="9">
        <v>2026</v>
      </c>
      <c r="AJ36" s="9">
        <v>2027</v>
      </c>
      <c r="AK36" s="9">
        <v>2028</v>
      </c>
      <c r="AL36" s="11"/>
      <c r="AM36" s="11"/>
      <c r="AN36" s="11"/>
      <c r="AO36" s="11"/>
      <c r="AP36" s="11"/>
      <c r="AQ36" s="11"/>
      <c r="AR36" s="11"/>
      <c r="AS36" s="11"/>
      <c r="AT36" s="11"/>
      <c r="AU36" s="11"/>
      <c r="AV36" s="11"/>
      <c r="AW36" s="11"/>
      <c r="AX36" s="11"/>
      <c r="AY36" s="11"/>
    </row>
    <row r="37" spans="1:51" s="14" customFormat="1">
      <c r="A37" s="27" t="s">
        <v>38</v>
      </c>
      <c r="B37" s="1">
        <v>4.4146280000000013</v>
      </c>
      <c r="C37" s="1">
        <v>4.5114829999999966</v>
      </c>
      <c r="D37" s="1">
        <v>4.6103469999999991</v>
      </c>
      <c r="E37" s="1">
        <v>4.7092420000000015</v>
      </c>
      <c r="F37" s="1">
        <v>4.811531000000004</v>
      </c>
      <c r="G37" s="1">
        <v>4.9159630000000032</v>
      </c>
      <c r="H37" s="1">
        <v>5.0199129999999972</v>
      </c>
      <c r="I37" s="1">
        <v>5.1220720000000011</v>
      </c>
      <c r="J37" s="1">
        <v>5.2294389999999957</v>
      </c>
      <c r="K37" s="1">
        <v>5.3323109999999998</v>
      </c>
      <c r="L37" s="1">
        <v>5.4332189999999985</v>
      </c>
      <c r="M37" s="1">
        <v>5.53613</v>
      </c>
      <c r="N37" s="1">
        <v>5.6427240000000012</v>
      </c>
      <c r="O37" s="1">
        <v>5.7486209999999964</v>
      </c>
      <c r="P37" s="1">
        <v>5.8591330000000008</v>
      </c>
      <c r="Q37" s="1">
        <v>5.9714510000000001</v>
      </c>
      <c r="R37" s="1">
        <v>6.081029</v>
      </c>
      <c r="S37" s="1">
        <v>6.1856120000000043</v>
      </c>
      <c r="T37" s="1">
        <v>6.2908190000000008</v>
      </c>
      <c r="U37" s="1">
        <v>6.3905430000000001</v>
      </c>
      <c r="V37" s="1">
        <v>6.486104000000001</v>
      </c>
      <c r="W37" s="1">
        <v>6.5800829999999939</v>
      </c>
      <c r="X37" s="1">
        <v>6.673789000000002</v>
      </c>
      <c r="Y37" s="1">
        <v>6.7677610000000001</v>
      </c>
      <c r="Z37" s="1">
        <v>6.858623800000001</v>
      </c>
      <c r="AA37" s="1">
        <v>6.9507065083897688</v>
      </c>
      <c r="AB37" s="1">
        <v>7.0440255034503982</v>
      </c>
      <c r="AC37" s="1">
        <v>7.1385973833549805</v>
      </c>
      <c r="AD37" s="1">
        <v>7.2344389691208359</v>
      </c>
      <c r="AE37" s="1">
        <v>7.3315673076013814</v>
      </c>
      <c r="AF37" s="2">
        <v>7.4299996745181698</v>
      </c>
      <c r="AG37" s="2">
        <v>7.4299996745181698</v>
      </c>
      <c r="AH37" s="2">
        <v>7.5</v>
      </c>
      <c r="AI37" s="2">
        <v>7.5</v>
      </c>
      <c r="AJ37" s="2">
        <v>7.6</v>
      </c>
      <c r="AK37" s="2">
        <v>7.6</v>
      </c>
      <c r="AL37" s="13"/>
      <c r="AM37" s="13"/>
      <c r="AN37" s="13"/>
      <c r="AO37" s="13"/>
      <c r="AP37" s="13"/>
      <c r="AQ37" s="13"/>
      <c r="AR37" s="13"/>
      <c r="AS37" s="13"/>
      <c r="AT37" s="13"/>
      <c r="AU37" s="13"/>
      <c r="AV37" s="13"/>
      <c r="AW37" s="13"/>
      <c r="AX37" s="13"/>
    </row>
    <row r="38" spans="1:51" s="14" customFormat="1">
      <c r="A38" s="28" t="s">
        <v>8</v>
      </c>
      <c r="B38" s="3">
        <v>9.3369999999999997</v>
      </c>
      <c r="C38" s="3">
        <v>7.3869999999999996</v>
      </c>
      <c r="D38" s="3">
        <v>7.2869999999999999</v>
      </c>
      <c r="E38" s="3">
        <v>7.5369999999999999</v>
      </c>
      <c r="F38" s="3">
        <v>7.1870000000000003</v>
      </c>
      <c r="G38" s="3">
        <v>7.3869999999999996</v>
      </c>
      <c r="H38" s="3">
        <v>6.2869999999999999</v>
      </c>
      <c r="I38" s="3">
        <v>6.343</v>
      </c>
      <c r="J38" s="3">
        <v>7.1790000000000003</v>
      </c>
      <c r="K38" s="3">
        <v>6.6189999999999998</v>
      </c>
      <c r="L38" s="3">
        <v>6.7640000000000002</v>
      </c>
      <c r="M38" s="3">
        <v>6.1449999999999996</v>
      </c>
      <c r="N38" s="3">
        <v>6.41</v>
      </c>
      <c r="O38" s="3">
        <v>5.4909999999999997</v>
      </c>
      <c r="P38" s="3">
        <v>5.008</v>
      </c>
      <c r="Q38" s="3">
        <v>4.6379999999999999</v>
      </c>
      <c r="R38" s="3">
        <v>5.31</v>
      </c>
      <c r="S38" s="31">
        <v>6.52</v>
      </c>
      <c r="T38" s="31">
        <v>7.6130000000000004</v>
      </c>
      <c r="U38" s="31">
        <v>8.407</v>
      </c>
      <c r="V38" s="31">
        <v>9.1959999999999997</v>
      </c>
      <c r="W38" s="31">
        <v>8.5380000000000003</v>
      </c>
      <c r="X38" s="31">
        <v>7.3280000000000003</v>
      </c>
      <c r="Y38" s="31">
        <v>7.08</v>
      </c>
      <c r="Z38" s="31">
        <v>5.5090000000000003</v>
      </c>
      <c r="AA38" s="31">
        <v>5.6559999999999997</v>
      </c>
      <c r="AB38" s="31">
        <v>6.1669999999999998</v>
      </c>
      <c r="AC38" s="31">
        <v>5.8289999999999997</v>
      </c>
      <c r="AD38" s="31">
        <v>7.3840000000000003</v>
      </c>
      <c r="AE38" s="76">
        <v>5.2930000000000001</v>
      </c>
      <c r="AF38" s="32">
        <v>5.9</v>
      </c>
      <c r="AG38" s="32">
        <v>5.7</v>
      </c>
      <c r="AH38" s="32">
        <v>5.6</v>
      </c>
      <c r="AI38" s="32">
        <v>5.4</v>
      </c>
      <c r="AJ38" s="32">
        <v>5.6</v>
      </c>
      <c r="AK38" s="32">
        <v>5.9</v>
      </c>
      <c r="AL38" s="13"/>
      <c r="AM38" s="13"/>
      <c r="AN38" s="13"/>
      <c r="AO38" s="13"/>
      <c r="AP38" s="13"/>
      <c r="AQ38" s="13"/>
      <c r="AR38" s="13"/>
      <c r="AS38" s="13"/>
      <c r="AT38" s="13"/>
      <c r="AU38" s="13"/>
      <c r="AV38" s="13"/>
      <c r="AW38" s="13"/>
      <c r="AX38" s="13"/>
    </row>
    <row r="39" spans="1:51">
      <c r="A39" s="8"/>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row>
    <row r="40" spans="1:51" s="12" customFormat="1">
      <c r="A40" s="9" t="s">
        <v>31</v>
      </c>
      <c r="B40" s="9">
        <v>1993</v>
      </c>
      <c r="C40" s="9">
        <v>1994</v>
      </c>
      <c r="D40" s="9">
        <v>1995</v>
      </c>
      <c r="E40" s="9">
        <v>1996</v>
      </c>
      <c r="F40" s="9">
        <v>1997</v>
      </c>
      <c r="G40" s="9">
        <v>1998</v>
      </c>
      <c r="H40" s="9">
        <v>1999</v>
      </c>
      <c r="I40" s="9">
        <v>2000</v>
      </c>
      <c r="J40" s="9">
        <v>2001</v>
      </c>
      <c r="K40" s="9">
        <v>2002</v>
      </c>
      <c r="L40" s="9">
        <v>2003</v>
      </c>
      <c r="M40" s="9">
        <v>2004</v>
      </c>
      <c r="N40" s="9">
        <v>2005</v>
      </c>
      <c r="O40" s="9">
        <v>2006</v>
      </c>
      <c r="P40" s="9">
        <v>2007</v>
      </c>
      <c r="Q40" s="10">
        <v>2008</v>
      </c>
      <c r="R40" s="9">
        <v>2009</v>
      </c>
      <c r="S40" s="9">
        <v>2010</v>
      </c>
      <c r="T40" s="9">
        <v>2011</v>
      </c>
      <c r="U40" s="9">
        <v>2012</v>
      </c>
      <c r="V40" s="9">
        <v>2013</v>
      </c>
      <c r="W40" s="9">
        <v>2014</v>
      </c>
      <c r="X40" s="9">
        <v>2015</v>
      </c>
      <c r="Y40" s="9">
        <v>2016</v>
      </c>
      <c r="Z40" s="9">
        <v>2017</v>
      </c>
      <c r="AA40" s="9">
        <v>2018</v>
      </c>
      <c r="AB40" s="9">
        <v>2019</v>
      </c>
      <c r="AC40" s="9">
        <v>2020</v>
      </c>
      <c r="AD40" s="9">
        <v>2021</v>
      </c>
      <c r="AE40" s="9">
        <v>2022</v>
      </c>
      <c r="AF40" s="9">
        <v>2023</v>
      </c>
      <c r="AG40" s="9">
        <v>2024</v>
      </c>
      <c r="AH40" s="9">
        <v>2025</v>
      </c>
      <c r="AI40" s="9">
        <v>2026</v>
      </c>
      <c r="AJ40" s="9">
        <v>2027</v>
      </c>
      <c r="AK40" s="9">
        <v>2028</v>
      </c>
      <c r="AL40" s="11"/>
      <c r="AM40" s="11"/>
      <c r="AN40" s="11"/>
      <c r="AO40" s="11"/>
      <c r="AP40" s="11"/>
      <c r="AQ40" s="11"/>
      <c r="AR40" s="11"/>
      <c r="AS40" s="11"/>
      <c r="AT40" s="11"/>
      <c r="AU40" s="11"/>
      <c r="AV40" s="11"/>
      <c r="AW40" s="11"/>
      <c r="AX40" s="11"/>
      <c r="AY40" s="11"/>
    </row>
    <row r="41" spans="1:51" s="14" customFormat="1">
      <c r="A41" s="26" t="s">
        <v>33</v>
      </c>
      <c r="B41" s="1">
        <v>9</v>
      </c>
      <c r="C41" s="1">
        <v>9</v>
      </c>
      <c r="D41" s="1">
        <v>9.3000000000000007</v>
      </c>
      <c r="E41" s="1">
        <v>9.35</v>
      </c>
      <c r="F41" s="1">
        <v>8.6</v>
      </c>
      <c r="G41" s="1">
        <v>8.6999999999999993</v>
      </c>
      <c r="H41" s="1">
        <v>8.5</v>
      </c>
      <c r="I41" s="1">
        <v>8.98</v>
      </c>
      <c r="J41" s="1">
        <v>8.98</v>
      </c>
      <c r="K41" s="1">
        <v>8.98</v>
      </c>
      <c r="L41" s="1">
        <v>8.1999999999999993</v>
      </c>
      <c r="M41" s="1">
        <v>8.1999999999999993</v>
      </c>
      <c r="N41" s="1">
        <v>8.1999999999999993</v>
      </c>
      <c r="O41" s="1">
        <v>8.1999999999999993</v>
      </c>
      <c r="P41" s="1">
        <v>8.1999999999999993</v>
      </c>
      <c r="Q41" s="1">
        <v>8</v>
      </c>
      <c r="R41" s="1">
        <v>8</v>
      </c>
      <c r="S41" s="1">
        <v>8</v>
      </c>
      <c r="T41" s="1">
        <v>8</v>
      </c>
      <c r="U41" s="1">
        <v>8</v>
      </c>
      <c r="V41" s="1">
        <v>8</v>
      </c>
      <c r="W41" s="1">
        <v>8</v>
      </c>
      <c r="X41" s="3">
        <v>8</v>
      </c>
      <c r="Y41" s="3">
        <v>7.98</v>
      </c>
      <c r="Z41" s="3">
        <v>7.9600499999999998</v>
      </c>
      <c r="AA41" s="3">
        <v>7.9401498750000004</v>
      </c>
      <c r="AB41" s="3">
        <v>7.9202995003125007</v>
      </c>
      <c r="AC41" s="3">
        <v>7.9004987515617202</v>
      </c>
      <c r="AD41" s="3">
        <v>7.8807475046828168</v>
      </c>
      <c r="AE41" s="3">
        <v>7.8610456359211094</v>
      </c>
      <c r="AF41" s="16">
        <v>7.8610456359211094</v>
      </c>
      <c r="AG41" s="16">
        <v>7.8610456359211094</v>
      </c>
      <c r="AH41" s="16">
        <v>7.8610456359211094</v>
      </c>
      <c r="AI41" s="16">
        <v>7.9</v>
      </c>
      <c r="AJ41" s="16">
        <v>7.9</v>
      </c>
      <c r="AK41" s="16">
        <v>7.9</v>
      </c>
      <c r="AL41" s="13"/>
      <c r="AM41" s="13"/>
      <c r="AN41" s="13"/>
      <c r="AO41" s="13"/>
      <c r="AP41" s="13"/>
      <c r="AQ41" s="13"/>
      <c r="AR41" s="13"/>
      <c r="AS41" s="13"/>
      <c r="AT41" s="13"/>
      <c r="AU41" s="13"/>
      <c r="AV41" s="13"/>
      <c r="AW41" s="13"/>
      <c r="AX41" s="13"/>
    </row>
    <row r="42" spans="1:51" s="14" customFormat="1">
      <c r="A42" s="26" t="s">
        <v>32</v>
      </c>
      <c r="B42" s="1">
        <v>12.193</v>
      </c>
      <c r="C42" s="1">
        <v>12.574</v>
      </c>
      <c r="D42" s="1">
        <v>12.955</v>
      </c>
      <c r="E42" s="1">
        <v>13.336</v>
      </c>
      <c r="F42" s="1">
        <v>13.717000000000001</v>
      </c>
      <c r="G42" s="1">
        <v>14.098000000000001</v>
      </c>
      <c r="H42" s="1">
        <v>14.478999999999999</v>
      </c>
      <c r="I42" s="1">
        <v>14.86</v>
      </c>
      <c r="J42" s="1">
        <v>15.192</v>
      </c>
      <c r="K42" s="1">
        <v>15.523999999999999</v>
      </c>
      <c r="L42" s="1">
        <v>15.856</v>
      </c>
      <c r="M42" s="1">
        <v>16.187999999999999</v>
      </c>
      <c r="N42" s="1">
        <v>16.52</v>
      </c>
      <c r="O42" s="1">
        <v>16.850000000000001</v>
      </c>
      <c r="P42" s="1">
        <v>17.18</v>
      </c>
      <c r="Q42" s="1">
        <v>17.510000000000002</v>
      </c>
      <c r="R42" s="1">
        <v>17.84</v>
      </c>
      <c r="S42" s="1">
        <v>18.170000000000002</v>
      </c>
      <c r="T42" s="1">
        <v>18.501999999999999</v>
      </c>
      <c r="U42" s="1">
        <v>18.834</v>
      </c>
      <c r="V42" s="1">
        <v>19.166</v>
      </c>
      <c r="W42" s="1">
        <v>19.498000000000001</v>
      </c>
      <c r="X42" s="1">
        <v>19.829999999999998</v>
      </c>
      <c r="Y42" s="1">
        <v>20.127999999999997</v>
      </c>
      <c r="Z42" s="1">
        <v>20.43047826525466</v>
      </c>
      <c r="AA42" s="1">
        <v>20.737502093950869</v>
      </c>
      <c r="AB42" s="1">
        <v>21.049139795614881</v>
      </c>
      <c r="AC42" s="1">
        <v>21.365460706310454</v>
      </c>
      <c r="AD42" s="1">
        <v>21.686535204065397</v>
      </c>
      <c r="AE42" s="1">
        <v>22.012434724529918</v>
      </c>
      <c r="AF42" s="2">
        <v>22.343231776870304</v>
      </c>
      <c r="AG42" s="2">
        <v>22.6</v>
      </c>
      <c r="AH42" s="2">
        <v>22.9</v>
      </c>
      <c r="AI42" s="2">
        <v>23.2</v>
      </c>
      <c r="AJ42" s="2">
        <v>23.4</v>
      </c>
      <c r="AK42" s="2">
        <v>23.6</v>
      </c>
      <c r="AL42" s="13"/>
      <c r="AM42" s="13"/>
      <c r="AN42" s="13"/>
      <c r="AO42" s="13"/>
      <c r="AP42" s="13"/>
      <c r="AQ42" s="13"/>
      <c r="AR42" s="13"/>
      <c r="AS42" s="13"/>
      <c r="AT42" s="13"/>
      <c r="AU42" s="13"/>
      <c r="AV42" s="13"/>
      <c r="AW42" s="13"/>
      <c r="AX42" s="13"/>
    </row>
    <row r="43" spans="1:51" s="14" customFormat="1">
      <c r="A43" s="26" t="s">
        <v>34</v>
      </c>
      <c r="B43" s="1">
        <v>11.763736000000002</v>
      </c>
      <c r="C43" s="1">
        <v>12.475134000000001</v>
      </c>
      <c r="D43" s="1">
        <v>15.885444</v>
      </c>
      <c r="E43" s="1">
        <v>17.326575000000002</v>
      </c>
      <c r="F43" s="1">
        <v>18.001303</v>
      </c>
      <c r="G43" s="1">
        <v>18.397338999999999</v>
      </c>
      <c r="H43" s="1">
        <v>18.562353999999999</v>
      </c>
      <c r="I43" s="1">
        <v>19.790799</v>
      </c>
      <c r="J43" s="1">
        <v>19.816468</v>
      </c>
      <c r="K43" s="1">
        <v>21.330938999999997</v>
      </c>
      <c r="L43" s="1">
        <v>21.514289000000002</v>
      </c>
      <c r="M43" s="1">
        <v>18.309330999999997</v>
      </c>
      <c r="N43" s="1">
        <v>18.639361000000001</v>
      </c>
      <c r="O43" s="1">
        <v>19.783465</v>
      </c>
      <c r="P43" s="1">
        <v>21.173258000000001</v>
      </c>
      <c r="Q43" s="1">
        <v>20.711216</v>
      </c>
      <c r="R43" s="1">
        <v>20.227171999999999</v>
      </c>
      <c r="S43" s="1">
        <v>21.022911000000001</v>
      </c>
      <c r="T43" s="1">
        <v>21.228262999999998</v>
      </c>
      <c r="U43" s="1">
        <v>22.123010999999998</v>
      </c>
      <c r="V43" s="1">
        <v>21.440949</v>
      </c>
      <c r="W43" s="1">
        <v>21.539957999999999</v>
      </c>
      <c r="X43" s="1">
        <v>21.830017699999999</v>
      </c>
      <c r="Y43" s="1">
        <v>22.123983379276474</v>
      </c>
      <c r="Z43" s="1">
        <v>22.421907636222471</v>
      </c>
      <c r="AA43" s="1">
        <v>22.72384377752741</v>
      </c>
      <c r="AB43" s="1">
        <v>23.029845827715089</v>
      </c>
      <c r="AC43" s="1">
        <v>23.33996853881013</v>
      </c>
      <c r="AD43" s="1">
        <v>23.654267400134593</v>
      </c>
      <c r="AE43" s="1">
        <v>23.972798648236509</v>
      </c>
      <c r="AF43" s="2">
        <v>24.295619276952124</v>
      </c>
      <c r="AG43" s="2">
        <v>24.6</v>
      </c>
      <c r="AH43" s="2">
        <v>24.9</v>
      </c>
      <c r="AI43" s="2">
        <v>25.3</v>
      </c>
      <c r="AJ43" s="2">
        <v>25.7</v>
      </c>
      <c r="AK43" s="2">
        <v>26.1</v>
      </c>
      <c r="AL43" s="13"/>
      <c r="AM43" s="13"/>
      <c r="AN43" s="13"/>
      <c r="AO43" s="13"/>
      <c r="AP43" s="13"/>
      <c r="AQ43" s="13"/>
      <c r="AR43" s="13"/>
      <c r="AS43" s="13"/>
      <c r="AT43" s="13"/>
      <c r="AU43" s="13"/>
      <c r="AV43" s="13"/>
      <c r="AW43" s="13"/>
      <c r="AX43" s="13"/>
    </row>
    <row r="44" spans="1:51" s="14" customFormat="1">
      <c r="A44" s="26" t="s">
        <v>35</v>
      </c>
      <c r="B44" s="1">
        <v>1.5455284889308434</v>
      </c>
      <c r="C44" s="1">
        <v>1.6090610510544749</v>
      </c>
      <c r="D44" s="1">
        <v>2.0127461490596739</v>
      </c>
      <c r="E44" s="1">
        <v>2.157968756947374</v>
      </c>
      <c r="F44" s="1">
        <v>2.2051037842721821</v>
      </c>
      <c r="G44" s="1">
        <v>2.2175153606243692</v>
      </c>
      <c r="H44" s="1">
        <v>2.2021719488363658</v>
      </c>
      <c r="I44" s="1">
        <v>2.3113012579557992</v>
      </c>
      <c r="J44" s="1">
        <v>2.2785076357408185</v>
      </c>
      <c r="K44" s="1">
        <v>2.4151099064398398</v>
      </c>
      <c r="L44" s="1">
        <v>2.3990705594262112</v>
      </c>
      <c r="M44" s="1">
        <v>2.0113517546636834</v>
      </c>
      <c r="N44" s="1">
        <v>2.0177783844792017</v>
      </c>
      <c r="O44" s="1">
        <v>2.111060875191995</v>
      </c>
      <c r="P44" s="1">
        <v>2.2277432246045574</v>
      </c>
      <c r="Q44" s="1">
        <v>2.1492422575784622</v>
      </c>
      <c r="R44" s="1">
        <v>2.0708101081128341</v>
      </c>
      <c r="S44" s="1">
        <v>2.1239586643139994</v>
      </c>
      <c r="T44" s="1">
        <v>2.1170900445243612</v>
      </c>
      <c r="U44" s="1">
        <v>2.1785445521642157</v>
      </c>
      <c r="V44" s="1">
        <v>2.085432517456943</v>
      </c>
      <c r="W44" s="1">
        <v>2.069986634433497</v>
      </c>
      <c r="X44" s="1">
        <v>2.0752074594289267</v>
      </c>
      <c r="Y44" s="1">
        <v>2.0804414521488139</v>
      </c>
      <c r="Z44" s="1">
        <v>2.0856886458041872</v>
      </c>
      <c r="AA44" s="1">
        <v>2.090949073689838</v>
      </c>
      <c r="AB44" s="1">
        <v>2.096222769184533</v>
      </c>
      <c r="AC44" s="1">
        <v>2.1015097657512247</v>
      </c>
      <c r="AD44" s="1">
        <v>2.1068100969372647</v>
      </c>
      <c r="AE44" s="1">
        <v>2.112123796374616</v>
      </c>
      <c r="AF44" s="2">
        <v>2.1174508977800666</v>
      </c>
      <c r="AG44" s="2">
        <v>2.1174508977800666</v>
      </c>
      <c r="AH44" s="2">
        <v>2.1174508977800666</v>
      </c>
      <c r="AI44" s="2">
        <v>2.2000000000000002</v>
      </c>
      <c r="AJ44" s="2">
        <v>2.2000000000000002</v>
      </c>
      <c r="AK44" s="2">
        <v>2.2999999999999998</v>
      </c>
      <c r="AL44" s="13"/>
      <c r="AM44" s="13"/>
      <c r="AN44" s="13"/>
      <c r="AO44" s="13"/>
      <c r="AP44" s="13"/>
      <c r="AQ44" s="13"/>
      <c r="AR44" s="13"/>
      <c r="AS44" s="13"/>
      <c r="AT44" s="13"/>
      <c r="AU44" s="13"/>
      <c r="AV44" s="13"/>
      <c r="AW44" s="13"/>
      <c r="AX44" s="13"/>
    </row>
    <row r="45" spans="1:51">
      <c r="A45" s="26" t="s">
        <v>36</v>
      </c>
      <c r="B45" s="3">
        <v>82.340057373046903</v>
      </c>
      <c r="C45" s="3">
        <v>83.245513916015597</v>
      </c>
      <c r="D45" s="3">
        <v>84.141799926757798</v>
      </c>
      <c r="E45" s="3">
        <v>85.025840759277301</v>
      </c>
      <c r="F45" s="3">
        <v>85.894592285156307</v>
      </c>
      <c r="G45" s="3">
        <v>86.744987487792997</v>
      </c>
      <c r="H45" s="3">
        <v>91</v>
      </c>
      <c r="I45" s="3">
        <v>88.764932000000002</v>
      </c>
      <c r="J45" s="3">
        <v>89.791362000000007</v>
      </c>
      <c r="K45" s="3">
        <v>89.749814000000001</v>
      </c>
      <c r="L45" s="3">
        <v>89.173807999999994</v>
      </c>
      <c r="M45" s="3">
        <v>90.316567000000006</v>
      </c>
      <c r="N45" s="3">
        <v>90.141223999999994</v>
      </c>
      <c r="O45" s="3">
        <v>90.118148000000005</v>
      </c>
      <c r="P45" s="3">
        <v>96.876341999999994</v>
      </c>
      <c r="Q45" s="3">
        <v>97.576196999999993</v>
      </c>
      <c r="R45" s="3">
        <v>97.857759999999999</v>
      </c>
      <c r="S45" s="3">
        <v>98.145414000000002</v>
      </c>
      <c r="T45" s="3">
        <v>97.898871999999997</v>
      </c>
      <c r="U45" s="3">
        <v>97.867050000000006</v>
      </c>
      <c r="V45" s="3">
        <v>98.385852999999997</v>
      </c>
      <c r="W45" s="3">
        <v>98.470979</v>
      </c>
      <c r="X45" s="3">
        <v>98.560364000000007</v>
      </c>
      <c r="Y45" s="3">
        <v>100</v>
      </c>
      <c r="Z45" s="3">
        <v>100</v>
      </c>
      <c r="AA45" s="3">
        <v>100</v>
      </c>
      <c r="AB45" s="3">
        <v>100</v>
      </c>
      <c r="AC45" s="3">
        <v>100</v>
      </c>
      <c r="AD45" s="3">
        <v>100</v>
      </c>
      <c r="AE45" s="3">
        <v>100</v>
      </c>
      <c r="AF45" s="16">
        <v>100</v>
      </c>
      <c r="AG45" s="2">
        <v>100</v>
      </c>
      <c r="AH45" s="2">
        <v>100</v>
      </c>
      <c r="AI45" s="2">
        <v>100</v>
      </c>
      <c r="AJ45" s="2">
        <v>100</v>
      </c>
      <c r="AK45" s="2">
        <v>100</v>
      </c>
      <c r="AL45" s="6"/>
      <c r="AM45" s="6"/>
      <c r="AN45" s="6"/>
      <c r="AO45" s="6"/>
      <c r="AP45" s="6"/>
      <c r="AQ45" s="6"/>
      <c r="AR45" s="6"/>
      <c r="AS45" s="6"/>
      <c r="AT45" s="6"/>
      <c r="AU45" s="6"/>
      <c r="AV45" s="6"/>
      <c r="AW45" s="6"/>
      <c r="AX45" s="6"/>
    </row>
    <row r="46" spans="1:51">
      <c r="A46" s="8"/>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row>
    <row r="47" spans="1:51">
      <c r="A47" s="8"/>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row>
    <row r="48" spans="1:51">
      <c r="A48" s="19" t="s">
        <v>14</v>
      </c>
      <c r="B48" s="90"/>
      <c r="C48" s="88"/>
      <c r="D48" s="88"/>
      <c r="E48" s="88"/>
      <c r="F48" s="88"/>
      <c r="G48" s="88"/>
      <c r="H48" s="88"/>
      <c r="I48" s="88"/>
      <c r="J48" s="88"/>
      <c r="K48" s="88"/>
      <c r="L48" s="88"/>
      <c r="M48" s="88"/>
      <c r="N48" s="88"/>
      <c r="O48" s="89"/>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row>
    <row r="49" spans="1:51">
      <c r="A49" s="9" t="s">
        <v>0</v>
      </c>
      <c r="B49" s="90" t="s">
        <v>58</v>
      </c>
      <c r="C49" s="89"/>
      <c r="D49" s="90" t="s">
        <v>46</v>
      </c>
      <c r="E49" s="89"/>
      <c r="F49" s="90" t="s">
        <v>44</v>
      </c>
      <c r="G49" s="89"/>
      <c r="H49" s="90" t="s">
        <v>43</v>
      </c>
      <c r="I49" s="89"/>
      <c r="J49" s="90" t="s">
        <v>60</v>
      </c>
      <c r="K49" s="89"/>
      <c r="L49" s="90" t="s">
        <v>49</v>
      </c>
      <c r="M49" s="89"/>
      <c r="N49" s="90" t="s">
        <v>48</v>
      </c>
      <c r="O49" s="89"/>
      <c r="P49" s="22"/>
      <c r="Q49" s="22"/>
      <c r="R49" s="22"/>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row>
    <row r="50" spans="1:51">
      <c r="A50" s="20" t="s">
        <v>73</v>
      </c>
      <c r="B50" s="79">
        <v>4.4000000000000004</v>
      </c>
      <c r="C50" s="80">
        <v>4.4000000000000004</v>
      </c>
      <c r="D50" s="79">
        <v>-0.5</v>
      </c>
      <c r="E50" s="80">
        <v>-0.5</v>
      </c>
      <c r="F50" s="79">
        <v>-0.9</v>
      </c>
      <c r="G50" s="80">
        <v>-0.9</v>
      </c>
      <c r="H50" s="79">
        <v>-0.4</v>
      </c>
      <c r="I50" s="80">
        <v>-0.4</v>
      </c>
      <c r="J50" s="79">
        <v>-2.4</v>
      </c>
      <c r="K50" s="80">
        <v>-2.4</v>
      </c>
      <c r="L50" s="79">
        <v>0.2</v>
      </c>
      <c r="M50" s="80">
        <v>0.2</v>
      </c>
      <c r="N50" s="79">
        <v>1.9</v>
      </c>
      <c r="O50" s="80">
        <v>1.9</v>
      </c>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row>
    <row r="51" spans="1:51">
      <c r="A51" s="20" t="s">
        <v>74</v>
      </c>
      <c r="B51" s="79">
        <v>4.0999999999999996</v>
      </c>
      <c r="C51" s="80">
        <v>4.0999999999999996</v>
      </c>
      <c r="D51" s="79">
        <v>15.6</v>
      </c>
      <c r="E51" s="80">
        <v>15.6</v>
      </c>
      <c r="F51" s="79">
        <v>5.4</v>
      </c>
      <c r="G51" s="80">
        <v>5.4</v>
      </c>
      <c r="H51" s="79">
        <v>4.5999999999999996</v>
      </c>
      <c r="I51" s="80">
        <v>4.5999999999999996</v>
      </c>
      <c r="J51" s="79">
        <v>1.1000000000000001</v>
      </c>
      <c r="K51" s="80">
        <v>1.1000000000000001</v>
      </c>
      <c r="L51" s="79">
        <v>4.7</v>
      </c>
      <c r="M51" s="80">
        <v>4.7</v>
      </c>
      <c r="N51" s="79">
        <v>2.5</v>
      </c>
      <c r="O51" s="80">
        <v>2.5</v>
      </c>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row>
    <row r="52" spans="1:51">
      <c r="A52" s="20" t="s">
        <v>75</v>
      </c>
      <c r="B52" s="78">
        <v>6.1</v>
      </c>
      <c r="C52" s="78">
        <v>6.1</v>
      </c>
      <c r="D52" s="79" t="s">
        <v>40</v>
      </c>
      <c r="E52" s="80" t="s">
        <v>40</v>
      </c>
      <c r="F52" s="78">
        <v>8.1</v>
      </c>
      <c r="G52" s="78">
        <v>8.1</v>
      </c>
      <c r="H52" s="78">
        <v>10.1</v>
      </c>
      <c r="I52" s="78">
        <v>10.1</v>
      </c>
      <c r="J52" s="78">
        <v>4.5999999999999996</v>
      </c>
      <c r="K52" s="78">
        <v>4.5999999999999996</v>
      </c>
      <c r="L52" s="78">
        <v>3.8</v>
      </c>
      <c r="M52" s="78">
        <v>3.8</v>
      </c>
      <c r="N52" s="78">
        <v>5.0999999999999996</v>
      </c>
      <c r="O52" s="78">
        <v>5.0999999999999996</v>
      </c>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row>
    <row r="53" spans="1:51">
      <c r="A53" s="20" t="s">
        <v>15</v>
      </c>
      <c r="B53" s="85">
        <v>23983</v>
      </c>
      <c r="C53" s="85">
        <v>23983</v>
      </c>
      <c r="D53" s="86">
        <v>3189</v>
      </c>
      <c r="E53" s="87">
        <v>3189</v>
      </c>
      <c r="F53" s="85">
        <v>4750</v>
      </c>
      <c r="G53" s="85">
        <v>4750</v>
      </c>
      <c r="H53" s="86">
        <v>11802</v>
      </c>
      <c r="I53" s="87">
        <v>11802</v>
      </c>
      <c r="J53" s="85">
        <v>29884</v>
      </c>
      <c r="K53" s="85">
        <v>29884</v>
      </c>
      <c r="L53" s="85">
        <v>22216</v>
      </c>
      <c r="M53" s="85">
        <v>22216</v>
      </c>
      <c r="N53" s="85">
        <v>76027</v>
      </c>
      <c r="O53" s="85">
        <v>76027</v>
      </c>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row>
    <row r="54" spans="1:51">
      <c r="A54" s="20" t="s">
        <v>16</v>
      </c>
      <c r="B54" s="83">
        <v>109.1</v>
      </c>
      <c r="C54" s="83">
        <v>109.1</v>
      </c>
      <c r="D54" s="81">
        <v>20.2</v>
      </c>
      <c r="E54" s="82">
        <v>20.2</v>
      </c>
      <c r="F54" s="83">
        <v>29</v>
      </c>
      <c r="G54" s="83">
        <v>29</v>
      </c>
      <c r="H54" s="81">
        <v>15.7</v>
      </c>
      <c r="I54" s="82">
        <v>15.7</v>
      </c>
      <c r="J54" s="83">
        <v>25.3</v>
      </c>
      <c r="K54" s="83">
        <v>25.3</v>
      </c>
      <c r="L54" s="83">
        <v>1322.7</v>
      </c>
      <c r="M54" s="83">
        <v>1322.7</v>
      </c>
      <c r="N54" s="83">
        <v>25346.799999999999</v>
      </c>
      <c r="O54" s="83">
        <v>25346.799999999999</v>
      </c>
      <c r="P54" s="6"/>
      <c r="Q54" s="6"/>
      <c r="R54" s="6"/>
      <c r="S54" s="17"/>
      <c r="T54" s="17"/>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row>
    <row r="55" spans="1:51" s="18" customFormat="1">
      <c r="A55" s="15" t="s">
        <v>17</v>
      </c>
      <c r="B55" s="79">
        <v>30</v>
      </c>
      <c r="C55" s="80">
        <v>30</v>
      </c>
      <c r="D55" s="79">
        <v>20</v>
      </c>
      <c r="E55" s="80">
        <v>20</v>
      </c>
      <c r="F55" s="78">
        <v>46</v>
      </c>
      <c r="G55" s="78">
        <v>46</v>
      </c>
      <c r="H55" s="79">
        <v>44</v>
      </c>
      <c r="I55" s="80">
        <v>44</v>
      </c>
      <c r="J55" s="78">
        <v>40</v>
      </c>
      <c r="K55" s="78">
        <v>40</v>
      </c>
      <c r="L55" s="78">
        <v>31</v>
      </c>
      <c r="M55" s="78">
        <v>31</v>
      </c>
      <c r="N55" s="79">
        <v>67</v>
      </c>
      <c r="O55" s="80">
        <v>67</v>
      </c>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row>
    <row r="56" spans="1:51">
      <c r="A56" s="23"/>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row>
    <row r="57" spans="1:51">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row>
    <row r="58" spans="1:51">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row>
    <row r="59" spans="1:51">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row>
    <row r="60" spans="1:51">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row>
    <row r="61" spans="1:51">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row>
    <row r="62" spans="1:51">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row>
    <row r="63" spans="1:51">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row>
    <row r="64" spans="1:51">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row>
    <row r="65" spans="1:51">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row>
    <row r="66" spans="1:51">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row>
    <row r="67" spans="1:51">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row>
    <row r="68" spans="1:51">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row>
    <row r="69" spans="1:51">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row>
    <row r="70" spans="1:51">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row>
    <row r="71" spans="1:51">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row>
    <row r="72" spans="1:51">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row>
    <row r="73" spans="1:51">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row>
    <row r="74" spans="1:51">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row>
    <row r="75" spans="1:51">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row>
    <row r="76" spans="1:51">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row>
    <row r="77" spans="1:51">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row>
    <row r="78" spans="1:51">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row>
    <row r="79" spans="1:51">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row>
    <row r="80" spans="1:51">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row>
    <row r="81" spans="1:51">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row>
    <row r="82" spans="1:51">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row>
    <row r="83" spans="1:51">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row>
    <row r="84" spans="1:51">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row>
    <row r="85" spans="1:51">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row>
    <row r="86" spans="1:51">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row>
    <row r="87" spans="1:51">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row>
    <row r="88" spans="1:51">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row>
    <row r="89" spans="1:51">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row>
    <row r="90" spans="1:51">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row>
    <row r="91" spans="1:51">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row>
    <row r="92" spans="1:51">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row>
    <row r="93" spans="1:51">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row>
    <row r="94" spans="1:51">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row>
    <row r="95" spans="1:51">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row>
    <row r="96" spans="1:51">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row>
    <row r="97" spans="1:51">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row>
    <row r="98" spans="1:51">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row>
    <row r="99" spans="1:51">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row>
    <row r="100" spans="1:51">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row>
    <row r="101" spans="1:51">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row>
    <row r="102" spans="1:51">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row>
    <row r="103" spans="1:51">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row>
    <row r="104" spans="1:51">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row>
    <row r="105" spans="1:51">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row>
    <row r="106" spans="1:51">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row>
    <row r="107" spans="1:51">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row>
    <row r="108" spans="1:51">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row>
    <row r="109" spans="1:51">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row>
    <row r="110" spans="1:51">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row>
    <row r="111" spans="1:51">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row>
    <row r="112" spans="1:51">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row>
    <row r="113" spans="1:51">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row>
    <row r="114" spans="1:51">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row>
    <row r="115" spans="1:51">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row>
    <row r="116" spans="1:51">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row>
    <row r="117" spans="1:51">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6"/>
    </row>
    <row r="118" spans="1:51">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row>
    <row r="119" spans="1:51">
      <c r="A119" s="6"/>
      <c r="B119" s="6"/>
      <c r="C119" s="6"/>
      <c r="D119" s="6"/>
      <c r="E119" s="6"/>
      <c r="F119" s="6"/>
      <c r="G119" s="6"/>
      <c r="H119" s="6"/>
      <c r="I119" s="6"/>
      <c r="J119" s="6"/>
      <c r="K119" s="6"/>
      <c r="L119" s="6"/>
      <c r="M119" s="6"/>
      <c r="N119" s="6"/>
      <c r="O119" s="6"/>
      <c r="P119" s="6"/>
      <c r="Q119" s="6"/>
      <c r="R119" s="6"/>
    </row>
    <row r="120" spans="1:51">
      <c r="A120" s="6"/>
      <c r="B120" s="6"/>
      <c r="C120" s="6"/>
      <c r="D120" s="6"/>
      <c r="E120" s="6"/>
      <c r="F120" s="6"/>
      <c r="G120" s="6"/>
      <c r="H120" s="6"/>
      <c r="I120" s="6"/>
      <c r="J120" s="6"/>
      <c r="K120" s="6"/>
      <c r="L120" s="6"/>
      <c r="M120" s="6"/>
      <c r="N120" s="6"/>
      <c r="O120" s="6"/>
      <c r="P120" s="6"/>
      <c r="Q120" s="6"/>
      <c r="R120" s="6"/>
    </row>
    <row r="121" spans="1:51">
      <c r="A121" s="6"/>
      <c r="B121" s="6"/>
      <c r="C121" s="6"/>
      <c r="D121" s="6"/>
      <c r="E121" s="6"/>
      <c r="F121" s="6"/>
      <c r="G121" s="6"/>
      <c r="H121" s="6"/>
      <c r="I121" s="6"/>
      <c r="J121" s="6"/>
      <c r="K121" s="6"/>
      <c r="L121" s="6"/>
      <c r="M121" s="6"/>
      <c r="N121" s="6"/>
      <c r="O121" s="6"/>
      <c r="P121" s="6"/>
      <c r="Q121" s="6"/>
      <c r="R121" s="6"/>
    </row>
    <row r="122" spans="1:51">
      <c r="A122" s="6"/>
      <c r="B122" s="6"/>
      <c r="C122" s="6"/>
      <c r="D122" s="6"/>
      <c r="E122" s="6"/>
      <c r="F122" s="6"/>
      <c r="G122" s="6"/>
      <c r="H122" s="6"/>
      <c r="I122" s="6"/>
      <c r="J122" s="6"/>
      <c r="K122" s="6"/>
      <c r="L122" s="6"/>
      <c r="M122" s="6"/>
      <c r="N122" s="6"/>
      <c r="O122" s="6"/>
      <c r="P122" s="6"/>
      <c r="Q122" s="6"/>
      <c r="R122" s="6"/>
    </row>
    <row r="123" spans="1:51">
      <c r="A123" s="6"/>
      <c r="B123" s="6"/>
      <c r="C123" s="6"/>
      <c r="D123" s="6"/>
      <c r="E123" s="6"/>
      <c r="F123" s="6"/>
      <c r="G123" s="6"/>
      <c r="H123" s="6"/>
      <c r="I123" s="6"/>
      <c r="J123" s="6"/>
      <c r="K123" s="6"/>
      <c r="L123" s="6"/>
      <c r="M123" s="6"/>
      <c r="N123" s="6"/>
      <c r="O123" s="6"/>
      <c r="P123" s="6"/>
      <c r="Q123" s="6"/>
      <c r="R123" s="6"/>
    </row>
    <row r="124" spans="1:51">
      <c r="A124" s="6"/>
      <c r="B124" s="6"/>
      <c r="C124" s="6"/>
      <c r="D124" s="6"/>
      <c r="E124" s="6"/>
      <c r="F124" s="6"/>
      <c r="G124" s="6"/>
      <c r="H124" s="6"/>
      <c r="I124" s="6"/>
      <c r="J124" s="6"/>
      <c r="K124" s="6"/>
      <c r="L124" s="6"/>
      <c r="M124" s="6"/>
      <c r="N124" s="6"/>
      <c r="O124" s="6"/>
      <c r="P124" s="6"/>
      <c r="Q124" s="6"/>
      <c r="R124" s="6"/>
    </row>
    <row r="125" spans="1:51">
      <c r="A125" s="6"/>
      <c r="B125" s="6"/>
      <c r="C125" s="6"/>
      <c r="D125" s="6"/>
      <c r="E125" s="6"/>
      <c r="F125" s="6"/>
      <c r="G125" s="6"/>
      <c r="H125" s="6"/>
      <c r="I125" s="6"/>
      <c r="J125" s="6"/>
      <c r="K125" s="6"/>
      <c r="L125" s="6"/>
      <c r="M125" s="6"/>
      <c r="N125" s="6"/>
      <c r="O125" s="6"/>
      <c r="P125" s="6"/>
      <c r="Q125" s="6"/>
      <c r="R125" s="6"/>
    </row>
  </sheetData>
  <mergeCells count="56">
    <mergeCell ref="N48:O48"/>
    <mergeCell ref="B49:C49"/>
    <mergeCell ref="D49:E49"/>
    <mergeCell ref="F49:G49"/>
    <mergeCell ref="H49:I49"/>
    <mergeCell ref="J49:K49"/>
    <mergeCell ref="L49:M49"/>
    <mergeCell ref="N49:O49"/>
    <mergeCell ref="B48:C48"/>
    <mergeCell ref="D48:E48"/>
    <mergeCell ref="F48:G48"/>
    <mergeCell ref="H48:I48"/>
    <mergeCell ref="J48:K48"/>
    <mergeCell ref="L48:M48"/>
    <mergeCell ref="N50:O50"/>
    <mergeCell ref="B51:C51"/>
    <mergeCell ref="D51:E51"/>
    <mergeCell ref="F51:G51"/>
    <mergeCell ref="H51:I51"/>
    <mergeCell ref="J51:K51"/>
    <mergeCell ref="L51:M51"/>
    <mergeCell ref="N51:O51"/>
    <mergeCell ref="B50:C50"/>
    <mergeCell ref="D50:E50"/>
    <mergeCell ref="F50:G50"/>
    <mergeCell ref="H50:I50"/>
    <mergeCell ref="J50:K50"/>
    <mergeCell ref="L50:M50"/>
    <mergeCell ref="N52:O52"/>
    <mergeCell ref="B53:C53"/>
    <mergeCell ref="D53:E53"/>
    <mergeCell ref="F53:G53"/>
    <mergeCell ref="H53:I53"/>
    <mergeCell ref="J53:K53"/>
    <mergeCell ref="L53:M53"/>
    <mergeCell ref="N53:O53"/>
    <mergeCell ref="B52:C52"/>
    <mergeCell ref="D52:E52"/>
    <mergeCell ref="F52:G52"/>
    <mergeCell ref="H52:I52"/>
    <mergeCell ref="J52:K52"/>
    <mergeCell ref="L52:M52"/>
    <mergeCell ref="N54:O54"/>
    <mergeCell ref="B55:C55"/>
    <mergeCell ref="D55:E55"/>
    <mergeCell ref="F55:G55"/>
    <mergeCell ref="H55:I55"/>
    <mergeCell ref="J55:K55"/>
    <mergeCell ref="L55:M55"/>
    <mergeCell ref="N55:O55"/>
    <mergeCell ref="B54:C54"/>
    <mergeCell ref="D54:E54"/>
    <mergeCell ref="F54:G54"/>
    <mergeCell ref="H54:I54"/>
    <mergeCell ref="J54:K54"/>
    <mergeCell ref="L54:M54"/>
  </mergeCells>
  <pageMargins left="0.7" right="0.7" top="0.75" bottom="0.75" header="0.3" footer="0.3"/>
  <pageSetup paperSize="9" scale="44" orientation="landscape" horizontalDpi="0" verticalDpi="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Y125"/>
  <sheetViews>
    <sheetView workbookViewId="0">
      <pane xSplit="1" ySplit="2" topLeftCell="B3" activePane="bottomRight" state="frozen"/>
      <selection pane="topRight" activeCell="B1" sqref="B1"/>
      <selection pane="bottomLeft" activeCell="A3" sqref="A3"/>
      <selection pane="bottomRight" activeCell="AJ34" sqref="AJ34"/>
    </sheetView>
  </sheetViews>
  <sheetFormatPr baseColWidth="10" defaultColWidth="7.85546875" defaultRowHeight="13"/>
  <cols>
    <col min="1" max="1" width="34.85546875" style="7" customWidth="1"/>
    <col min="2" max="37" width="6.42578125" style="7" customWidth="1"/>
    <col min="38" max="16384" width="7.85546875" style="7"/>
  </cols>
  <sheetData>
    <row r="1" spans="1:51" ht="20">
      <c r="A1" s="29" t="s">
        <v>56</v>
      </c>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row>
    <row r="2" spans="1:51">
      <c r="A2" s="8"/>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row>
    <row r="3" spans="1:51">
      <c r="A3" s="8"/>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row>
    <row r="4" spans="1:51" s="12" customFormat="1">
      <c r="A4" s="9" t="s">
        <v>18</v>
      </c>
      <c r="B4" s="9">
        <v>1993</v>
      </c>
      <c r="C4" s="9">
        <v>1994</v>
      </c>
      <c r="D4" s="9">
        <v>1995</v>
      </c>
      <c r="E4" s="9">
        <v>1996</v>
      </c>
      <c r="F4" s="9">
        <v>1997</v>
      </c>
      <c r="G4" s="9">
        <v>1998</v>
      </c>
      <c r="H4" s="9">
        <v>1999</v>
      </c>
      <c r="I4" s="9">
        <v>2000</v>
      </c>
      <c r="J4" s="9">
        <v>2001</v>
      </c>
      <c r="K4" s="9">
        <v>2002</v>
      </c>
      <c r="L4" s="9">
        <v>2003</v>
      </c>
      <c r="M4" s="9">
        <v>2004</v>
      </c>
      <c r="N4" s="9">
        <v>2005</v>
      </c>
      <c r="O4" s="9">
        <v>2006</v>
      </c>
      <c r="P4" s="9">
        <v>2007</v>
      </c>
      <c r="Q4" s="10">
        <v>2008</v>
      </c>
      <c r="R4" s="9">
        <v>2009</v>
      </c>
      <c r="S4" s="9">
        <v>2010</v>
      </c>
      <c r="T4" s="9">
        <v>2011</v>
      </c>
      <c r="U4" s="9">
        <v>2012</v>
      </c>
      <c r="V4" s="9">
        <v>2013</v>
      </c>
      <c r="W4" s="9">
        <v>2014</v>
      </c>
      <c r="X4" s="9">
        <v>2015</v>
      </c>
      <c r="Y4" s="9">
        <v>2016</v>
      </c>
      <c r="Z4" s="9">
        <v>2017</v>
      </c>
      <c r="AA4" s="9">
        <v>2018</v>
      </c>
      <c r="AB4" s="9">
        <v>2019</v>
      </c>
      <c r="AC4" s="9">
        <v>2020</v>
      </c>
      <c r="AD4" s="9">
        <v>2021</v>
      </c>
      <c r="AE4" s="9">
        <v>2022</v>
      </c>
      <c r="AF4" s="9">
        <v>2023</v>
      </c>
      <c r="AG4" s="9">
        <v>2024</v>
      </c>
      <c r="AH4" s="9">
        <v>2025</v>
      </c>
      <c r="AI4" s="9">
        <v>2026</v>
      </c>
      <c r="AJ4" s="9">
        <v>2027</v>
      </c>
      <c r="AK4" s="9">
        <v>2028</v>
      </c>
      <c r="AL4" s="11"/>
      <c r="AM4" s="11"/>
      <c r="AN4" s="11"/>
      <c r="AO4" s="11"/>
      <c r="AP4" s="11"/>
      <c r="AQ4" s="11"/>
      <c r="AR4" s="11"/>
      <c r="AS4" s="11"/>
      <c r="AT4" s="11"/>
      <c r="AU4" s="11"/>
      <c r="AV4" s="11"/>
      <c r="AW4" s="11"/>
      <c r="AX4" s="11"/>
      <c r="AY4" s="11"/>
    </row>
    <row r="5" spans="1:51" s="14" customFormat="1">
      <c r="A5" s="27" t="s">
        <v>19</v>
      </c>
      <c r="B5" s="1">
        <v>5.4740000000000002</v>
      </c>
      <c r="C5" s="1">
        <v>5.5449450000000002</v>
      </c>
      <c r="D5" s="1">
        <v>5.6111149999999999</v>
      </c>
      <c r="E5" s="1">
        <v>5.6719249999999999</v>
      </c>
      <c r="F5" s="1">
        <v>5.7277550000000002</v>
      </c>
      <c r="G5" s="1">
        <v>5.7787059999999997</v>
      </c>
      <c r="H5" s="1">
        <v>5.8251869999999997</v>
      </c>
      <c r="I5" s="1">
        <v>5.8676259999999996</v>
      </c>
      <c r="J5" s="1">
        <v>5.9059619999999997</v>
      </c>
      <c r="K5" s="1">
        <v>5.9403030000000001</v>
      </c>
      <c r="L5" s="1">
        <v>5.9715350000000003</v>
      </c>
      <c r="M5" s="1">
        <v>6.000775</v>
      </c>
      <c r="N5" s="1">
        <v>6.0289609999999998</v>
      </c>
      <c r="O5" s="1">
        <v>6.0564780000000003</v>
      </c>
      <c r="P5" s="1">
        <v>6.083475</v>
      </c>
      <c r="Q5" s="1">
        <v>6.1103009999999998</v>
      </c>
      <c r="R5" s="1">
        <v>6.137276</v>
      </c>
      <c r="S5" s="1">
        <v>6.1646260000000002</v>
      </c>
      <c r="T5" s="1">
        <v>6.1925600000000003</v>
      </c>
      <c r="U5" s="1">
        <v>6.2212459999999998</v>
      </c>
      <c r="V5" s="1">
        <v>6.2507770000000002</v>
      </c>
      <c r="W5" s="1">
        <v>6.2811890000000004</v>
      </c>
      <c r="X5" s="1">
        <v>6.3124779999999996</v>
      </c>
      <c r="Y5" s="1">
        <v>6.344722</v>
      </c>
      <c r="Z5" s="1">
        <v>6.3708467000000004</v>
      </c>
      <c r="AA5" s="1">
        <v>6.3970789697170174</v>
      </c>
      <c r="AB5" s="1">
        <v>6.4234192520745692</v>
      </c>
      <c r="AC5" s="1">
        <v>6.4498679918199322</v>
      </c>
      <c r="AD5" s="1">
        <v>6.4764256355316503</v>
      </c>
      <c r="AE5" s="1">
        <v>6.5030926316270783</v>
      </c>
      <c r="AF5" s="2">
        <v>6.52986943036995</v>
      </c>
      <c r="AG5" s="2">
        <v>6.52986943036995</v>
      </c>
      <c r="AH5" s="2">
        <v>6.6</v>
      </c>
      <c r="AI5" s="2">
        <v>6.6</v>
      </c>
      <c r="AJ5" s="2">
        <v>6.6</v>
      </c>
      <c r="AK5" s="2">
        <v>6.6</v>
      </c>
      <c r="AL5" s="13"/>
      <c r="AM5" s="13"/>
      <c r="AN5" s="13"/>
      <c r="AO5" s="13"/>
      <c r="AP5" s="13"/>
      <c r="AQ5" s="13"/>
      <c r="AR5" s="13"/>
      <c r="AS5" s="13"/>
      <c r="AT5" s="13"/>
      <c r="AU5" s="13"/>
      <c r="AV5" s="13"/>
      <c r="AW5" s="13"/>
      <c r="AX5" s="13"/>
    </row>
    <row r="6" spans="1:51" s="14" customFormat="1">
      <c r="A6" s="27" t="s">
        <v>20</v>
      </c>
      <c r="B6" s="1">
        <v>30.009</v>
      </c>
      <c r="C6" s="1">
        <v>29.53</v>
      </c>
      <c r="D6" s="1">
        <v>28.971</v>
      </c>
      <c r="E6" s="1">
        <v>28.31</v>
      </c>
      <c r="F6" s="1">
        <v>27.552</v>
      </c>
      <c r="G6" s="1">
        <v>26.716000000000001</v>
      </c>
      <c r="H6" s="1">
        <v>25.823</v>
      </c>
      <c r="I6" s="1">
        <v>24.908999999999999</v>
      </c>
      <c r="J6" s="1">
        <v>24.016999999999999</v>
      </c>
      <c r="K6" s="1">
        <v>23.186</v>
      </c>
      <c r="L6" s="1">
        <v>22.443999999999999</v>
      </c>
      <c r="M6" s="1">
        <v>21.809000000000001</v>
      </c>
      <c r="N6" s="1">
        <v>21.283000000000001</v>
      </c>
      <c r="O6" s="1">
        <v>20.855</v>
      </c>
      <c r="P6" s="1">
        <v>20.495000000000001</v>
      </c>
      <c r="Q6" s="1">
        <v>20.175000000000001</v>
      </c>
      <c r="R6" s="1">
        <v>19.885000000000002</v>
      </c>
      <c r="S6" s="1">
        <v>19.62</v>
      </c>
      <c r="T6" s="1">
        <v>19.382000000000001</v>
      </c>
      <c r="U6" s="1">
        <v>19.175000000000001</v>
      </c>
      <c r="V6" s="1">
        <v>18.997</v>
      </c>
      <c r="W6" s="1">
        <v>18.838999999999999</v>
      </c>
      <c r="X6" s="1">
        <v>18.690000000000001</v>
      </c>
      <c r="Y6" s="1">
        <v>18.538</v>
      </c>
      <c r="Z6" s="1">
        <v>18.342299999999998</v>
      </c>
      <c r="AA6" s="1">
        <v>18.148665945085767</v>
      </c>
      <c r="AB6" s="1">
        <v>17.957076025706478</v>
      </c>
      <c r="AC6" s="1">
        <v>17.767508662548057</v>
      </c>
      <c r="AD6" s="1">
        <v>17.579942504102664</v>
      </c>
      <c r="AE6" s="1">
        <v>17.394356424263798</v>
      </c>
      <c r="AF6" s="2">
        <v>17.210729519946803</v>
      </c>
      <c r="AG6" s="2">
        <v>17</v>
      </c>
      <c r="AH6" s="2">
        <v>16.8</v>
      </c>
      <c r="AI6" s="2">
        <v>16.600000000000001</v>
      </c>
      <c r="AJ6" s="2">
        <v>16.399999999999999</v>
      </c>
      <c r="AK6" s="2">
        <v>16.2</v>
      </c>
      <c r="AL6" s="13"/>
      <c r="AM6" s="13"/>
      <c r="AN6" s="13"/>
      <c r="AO6" s="13"/>
      <c r="AP6" s="13"/>
      <c r="AQ6" s="13"/>
      <c r="AR6" s="13"/>
      <c r="AS6" s="13"/>
      <c r="AT6" s="13"/>
      <c r="AU6" s="13"/>
      <c r="AV6" s="13"/>
      <c r="AW6" s="13"/>
      <c r="AX6" s="13"/>
    </row>
    <row r="7" spans="1:51" s="18" customFormat="1">
      <c r="A7" s="28" t="s">
        <v>21</v>
      </c>
      <c r="B7" s="1">
        <v>7.335</v>
      </c>
      <c r="C7" s="1">
        <v>7.1769999999999996</v>
      </c>
      <c r="D7" s="1">
        <v>7.0629999999999997</v>
      </c>
      <c r="E7" s="1">
        <v>6.984</v>
      </c>
      <c r="F7" s="1">
        <v>6.9279999999999999</v>
      </c>
      <c r="G7" s="1">
        <v>6.8840000000000003</v>
      </c>
      <c r="H7" s="1">
        <v>6.843</v>
      </c>
      <c r="I7" s="1">
        <v>6.8010000000000002</v>
      </c>
      <c r="J7" s="1">
        <v>6.7590000000000003</v>
      </c>
      <c r="K7" s="1">
        <v>6.718</v>
      </c>
      <c r="L7" s="1">
        <v>6.6829999999999998</v>
      </c>
      <c r="M7" s="1">
        <v>6.6529999999999996</v>
      </c>
      <c r="N7" s="1">
        <v>6.6280000000000001</v>
      </c>
      <c r="O7" s="1">
        <v>6.6079999999999997</v>
      </c>
      <c r="P7" s="1">
        <v>6.593</v>
      </c>
      <c r="Q7" s="1">
        <v>6.5839999999999996</v>
      </c>
      <c r="R7" s="1">
        <v>6.5810000000000004</v>
      </c>
      <c r="S7" s="1">
        <v>6.5839999999999996</v>
      </c>
      <c r="T7" s="1">
        <v>6.5940000000000003</v>
      </c>
      <c r="U7" s="1">
        <v>6.61</v>
      </c>
      <c r="V7" s="1">
        <v>6.633</v>
      </c>
      <c r="W7" s="1">
        <v>6.66</v>
      </c>
      <c r="X7" s="1">
        <v>6.6909999999999998</v>
      </c>
      <c r="Y7" s="1">
        <v>6.7249999999999996</v>
      </c>
      <c r="Z7" s="1">
        <v>6.7382</v>
      </c>
      <c r="AA7" s="1">
        <v>6.7514259092936806</v>
      </c>
      <c r="AB7" s="1">
        <v>6.7646777787364583</v>
      </c>
      <c r="AC7" s="1">
        <v>6.7779556592835695</v>
      </c>
      <c r="AD7" s="1">
        <v>6.7912596019902676</v>
      </c>
      <c r="AE7" s="1">
        <v>6.8045896580120182</v>
      </c>
      <c r="AF7" s="2">
        <v>6.8179458786046965</v>
      </c>
      <c r="AG7" s="2">
        <v>6.9</v>
      </c>
      <c r="AH7" s="2">
        <v>6.9</v>
      </c>
      <c r="AI7" s="2">
        <v>6.9</v>
      </c>
      <c r="AJ7" s="2">
        <v>6.9</v>
      </c>
      <c r="AK7" s="2">
        <v>6.9</v>
      </c>
      <c r="AL7" s="17"/>
      <c r="AM7" s="17"/>
      <c r="AN7" s="17"/>
      <c r="AO7" s="17"/>
      <c r="AP7" s="17"/>
      <c r="AQ7" s="17"/>
      <c r="AR7" s="17"/>
      <c r="AS7" s="17"/>
      <c r="AT7" s="17"/>
      <c r="AU7" s="17"/>
      <c r="AV7" s="17"/>
      <c r="AW7" s="17"/>
      <c r="AX7" s="17"/>
    </row>
    <row r="8" spans="1:51">
      <c r="A8" s="8"/>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row>
    <row r="9" spans="1:51" s="12" customFormat="1">
      <c r="A9" s="9" t="s">
        <v>22</v>
      </c>
      <c r="B9" s="9">
        <v>1993</v>
      </c>
      <c r="C9" s="9">
        <v>1994</v>
      </c>
      <c r="D9" s="9">
        <v>1995</v>
      </c>
      <c r="E9" s="9">
        <v>1996</v>
      </c>
      <c r="F9" s="9">
        <v>1997</v>
      </c>
      <c r="G9" s="9">
        <v>1998</v>
      </c>
      <c r="H9" s="9">
        <v>1999</v>
      </c>
      <c r="I9" s="9">
        <v>2000</v>
      </c>
      <c r="J9" s="9">
        <v>2001</v>
      </c>
      <c r="K9" s="9">
        <v>2002</v>
      </c>
      <c r="L9" s="9">
        <v>2003</v>
      </c>
      <c r="M9" s="9">
        <v>2004</v>
      </c>
      <c r="N9" s="9">
        <v>2005</v>
      </c>
      <c r="O9" s="9">
        <v>2006</v>
      </c>
      <c r="P9" s="9">
        <v>2007</v>
      </c>
      <c r="Q9" s="10">
        <v>2008</v>
      </c>
      <c r="R9" s="9">
        <v>2009</v>
      </c>
      <c r="S9" s="9">
        <v>2010</v>
      </c>
      <c r="T9" s="9">
        <v>2011</v>
      </c>
      <c r="U9" s="9">
        <v>2012</v>
      </c>
      <c r="V9" s="9">
        <v>2013</v>
      </c>
      <c r="W9" s="9">
        <v>2014</v>
      </c>
      <c r="X9" s="9">
        <v>2015</v>
      </c>
      <c r="Y9" s="9">
        <v>2016</v>
      </c>
      <c r="Z9" s="9">
        <v>2017</v>
      </c>
      <c r="AA9" s="9">
        <v>2018</v>
      </c>
      <c r="AB9" s="9">
        <v>2019</v>
      </c>
      <c r="AC9" s="9">
        <v>2020</v>
      </c>
      <c r="AD9" s="9">
        <v>2021</v>
      </c>
      <c r="AE9" s="9">
        <v>2022</v>
      </c>
      <c r="AF9" s="9">
        <v>2023</v>
      </c>
      <c r="AG9" s="9">
        <v>2024</v>
      </c>
      <c r="AH9" s="9">
        <v>2025</v>
      </c>
      <c r="AI9" s="9">
        <v>2026</v>
      </c>
      <c r="AJ9" s="9">
        <v>2027</v>
      </c>
      <c r="AK9" s="9">
        <v>2028</v>
      </c>
      <c r="AL9" s="11"/>
      <c r="AM9" s="11"/>
      <c r="AN9" s="11"/>
      <c r="AO9" s="11"/>
      <c r="AP9" s="11"/>
      <c r="AQ9" s="11"/>
      <c r="AR9" s="11"/>
      <c r="AS9" s="11"/>
      <c r="AT9" s="11"/>
      <c r="AU9" s="11"/>
      <c r="AV9" s="11"/>
      <c r="AW9" s="11"/>
      <c r="AX9" s="11"/>
      <c r="AY9" s="11"/>
    </row>
    <row r="10" spans="1:51" s="14" customFormat="1">
      <c r="A10" s="27" t="s">
        <v>1</v>
      </c>
      <c r="B10" s="1">
        <v>6.9379999999999997</v>
      </c>
      <c r="C10" s="1">
        <v>8.0860000000000003</v>
      </c>
      <c r="D10" s="1">
        <v>9.5009999999999994</v>
      </c>
      <c r="E10" s="1">
        <v>10.316000000000001</v>
      </c>
      <c r="F10" s="1">
        <v>11.135</v>
      </c>
      <c r="G10" s="1">
        <v>12.007999999999999</v>
      </c>
      <c r="H10" s="1">
        <v>12.465</v>
      </c>
      <c r="I10" s="1">
        <v>13.134</v>
      </c>
      <c r="J10" s="1">
        <v>13.813000000000001</v>
      </c>
      <c r="K10" s="1">
        <v>14.307</v>
      </c>
      <c r="L10" s="1">
        <v>15.047000000000001</v>
      </c>
      <c r="M10" s="1">
        <v>15.798</v>
      </c>
      <c r="N10" s="1">
        <v>17.094000000000001</v>
      </c>
      <c r="O10" s="1">
        <v>18.550999999999998</v>
      </c>
      <c r="P10" s="1">
        <v>20.105</v>
      </c>
      <c r="Q10" s="1">
        <v>21.431000000000001</v>
      </c>
      <c r="R10" s="1">
        <v>20.661000000000001</v>
      </c>
      <c r="S10" s="73">
        <v>18.448</v>
      </c>
      <c r="T10" s="73">
        <v>20.283999999999999</v>
      </c>
      <c r="U10" s="73">
        <v>21.385999999999999</v>
      </c>
      <c r="V10" s="73">
        <v>21.991</v>
      </c>
      <c r="W10" s="73">
        <v>22.593</v>
      </c>
      <c r="X10" s="73">
        <v>23.437999999999999</v>
      </c>
      <c r="Y10" s="73">
        <v>24.190999999999999</v>
      </c>
      <c r="Z10" s="73">
        <v>24.978999999999999</v>
      </c>
      <c r="AA10" s="73">
        <v>26.021000000000001</v>
      </c>
      <c r="AB10" s="73">
        <v>26.881</v>
      </c>
      <c r="AC10" s="73">
        <v>24.93</v>
      </c>
      <c r="AD10" s="73">
        <v>29.451000000000001</v>
      </c>
      <c r="AE10" s="75">
        <v>32.488999999999997</v>
      </c>
      <c r="AF10" s="74">
        <v>35.338999999999999</v>
      </c>
      <c r="AG10" s="74">
        <v>37.171999999999997</v>
      </c>
      <c r="AH10" s="74">
        <v>38.81</v>
      </c>
      <c r="AI10" s="74">
        <v>40.529000000000003</v>
      </c>
      <c r="AJ10" s="74">
        <v>42.356000000000002</v>
      </c>
      <c r="AK10" s="74">
        <v>44.213000000000001</v>
      </c>
      <c r="AL10" s="13"/>
      <c r="AM10" s="13"/>
      <c r="AN10" s="13"/>
      <c r="AO10" s="13"/>
      <c r="AP10" s="13"/>
      <c r="AQ10" s="13"/>
      <c r="AR10" s="13"/>
      <c r="AS10" s="13"/>
      <c r="AT10" s="13"/>
      <c r="AU10" s="13"/>
      <c r="AV10" s="13"/>
      <c r="AW10" s="13"/>
      <c r="AX10" s="13"/>
    </row>
    <row r="11" spans="1:51" s="14" customFormat="1">
      <c r="A11" s="28" t="s">
        <v>2</v>
      </c>
      <c r="B11" s="30">
        <v>7.37</v>
      </c>
      <c r="C11" s="30">
        <v>6.05</v>
      </c>
      <c r="D11" s="30">
        <v>6.3970000000000002</v>
      </c>
      <c r="E11" s="30">
        <v>1.706</v>
      </c>
      <c r="F11" s="30">
        <v>4.2460000000000004</v>
      </c>
      <c r="G11" s="30">
        <v>3.7490000000000001</v>
      </c>
      <c r="H11" s="30">
        <v>3.4489999999999998</v>
      </c>
      <c r="I11" s="30">
        <v>2.153</v>
      </c>
      <c r="J11" s="30">
        <v>1.7090000000000001</v>
      </c>
      <c r="K11" s="30">
        <v>2.3410000000000002</v>
      </c>
      <c r="L11" s="30">
        <v>2.2999999999999998</v>
      </c>
      <c r="M11" s="30">
        <v>1.851</v>
      </c>
      <c r="N11" s="30">
        <v>3.5630000000000002</v>
      </c>
      <c r="O11" s="30">
        <v>3.9119999999999999</v>
      </c>
      <c r="P11" s="30">
        <v>3.84</v>
      </c>
      <c r="Q11" s="30">
        <v>1.274</v>
      </c>
      <c r="R11" s="30">
        <v>-3.133</v>
      </c>
      <c r="S11" s="31">
        <v>2.1059999999999999</v>
      </c>
      <c r="T11" s="31">
        <v>3.8119999999999998</v>
      </c>
      <c r="U11" s="31">
        <v>2.8140000000000001</v>
      </c>
      <c r="V11" s="31">
        <v>2.2389999999999999</v>
      </c>
      <c r="W11" s="31">
        <v>1.704</v>
      </c>
      <c r="X11" s="31">
        <v>2.4</v>
      </c>
      <c r="Y11" s="31">
        <v>2.5150000000000001</v>
      </c>
      <c r="Z11" s="31">
        <v>2.262</v>
      </c>
      <c r="AA11" s="31">
        <v>2.4220000000000002</v>
      </c>
      <c r="AB11" s="31">
        <v>2.456</v>
      </c>
      <c r="AC11" s="31">
        <v>-7.8780000000000001</v>
      </c>
      <c r="AD11" s="31">
        <v>11.178000000000001</v>
      </c>
      <c r="AE11" s="76">
        <v>2.6</v>
      </c>
      <c r="AF11" s="32">
        <v>2.4</v>
      </c>
      <c r="AG11" s="32">
        <v>1.5</v>
      </c>
      <c r="AH11" s="32">
        <v>1.7</v>
      </c>
      <c r="AI11" s="32">
        <v>2.1</v>
      </c>
      <c r="AJ11" s="32">
        <v>1.8</v>
      </c>
      <c r="AK11" s="32">
        <v>2.2999999999999998</v>
      </c>
      <c r="AL11" s="13"/>
      <c r="AM11" s="13"/>
      <c r="AN11" s="13"/>
      <c r="AO11" s="13"/>
      <c r="AP11" s="13"/>
      <c r="AQ11" s="13"/>
      <c r="AR11" s="13"/>
      <c r="AS11" s="13"/>
      <c r="AT11" s="13"/>
      <c r="AU11" s="13"/>
      <c r="AV11" s="13"/>
      <c r="AW11" s="13"/>
      <c r="AX11" s="13"/>
    </row>
    <row r="12" spans="1:51">
      <c r="A12" s="8"/>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row>
    <row r="13" spans="1:51" s="12" customFormat="1">
      <c r="A13" s="9" t="s">
        <v>23</v>
      </c>
      <c r="B13" s="9">
        <v>1993</v>
      </c>
      <c r="C13" s="9">
        <v>1994</v>
      </c>
      <c r="D13" s="9">
        <v>1995</v>
      </c>
      <c r="E13" s="9">
        <v>1996</v>
      </c>
      <c r="F13" s="9">
        <v>1997</v>
      </c>
      <c r="G13" s="9">
        <v>1998</v>
      </c>
      <c r="H13" s="9">
        <v>1999</v>
      </c>
      <c r="I13" s="9">
        <v>2000</v>
      </c>
      <c r="J13" s="9">
        <v>2001</v>
      </c>
      <c r="K13" s="9">
        <v>2002</v>
      </c>
      <c r="L13" s="9">
        <v>2003</v>
      </c>
      <c r="M13" s="9">
        <v>2004</v>
      </c>
      <c r="N13" s="9">
        <v>2005</v>
      </c>
      <c r="O13" s="9">
        <v>2006</v>
      </c>
      <c r="P13" s="9">
        <v>2007</v>
      </c>
      <c r="Q13" s="10">
        <v>2008</v>
      </c>
      <c r="R13" s="9">
        <v>2009</v>
      </c>
      <c r="S13" s="9">
        <v>2010</v>
      </c>
      <c r="T13" s="9">
        <v>2011</v>
      </c>
      <c r="U13" s="9">
        <v>2012</v>
      </c>
      <c r="V13" s="9">
        <v>2013</v>
      </c>
      <c r="W13" s="9">
        <v>2014</v>
      </c>
      <c r="X13" s="9">
        <v>2015</v>
      </c>
      <c r="Y13" s="9">
        <v>2016</v>
      </c>
      <c r="Z13" s="9">
        <v>2017</v>
      </c>
      <c r="AA13" s="9">
        <v>2018</v>
      </c>
      <c r="AB13" s="9">
        <v>2019</v>
      </c>
      <c r="AC13" s="9">
        <v>2020</v>
      </c>
      <c r="AD13" s="9">
        <v>2021</v>
      </c>
      <c r="AE13" s="9">
        <v>2022</v>
      </c>
      <c r="AF13" s="9">
        <v>2023</v>
      </c>
      <c r="AG13" s="9">
        <v>2024</v>
      </c>
      <c r="AH13" s="9">
        <v>2025</v>
      </c>
      <c r="AI13" s="9">
        <v>2026</v>
      </c>
      <c r="AJ13" s="9">
        <v>2027</v>
      </c>
      <c r="AK13" s="9">
        <v>2028</v>
      </c>
      <c r="AL13" s="11"/>
      <c r="AM13" s="11"/>
      <c r="AN13" s="11"/>
      <c r="AO13" s="11"/>
      <c r="AP13" s="11"/>
      <c r="AQ13" s="11"/>
      <c r="AR13" s="11"/>
      <c r="AS13" s="11"/>
      <c r="AT13" s="11"/>
      <c r="AU13" s="11"/>
      <c r="AV13" s="11"/>
      <c r="AW13" s="11"/>
      <c r="AX13" s="11"/>
      <c r="AY13" s="11"/>
    </row>
    <row r="14" spans="1:51" s="14" customFormat="1">
      <c r="A14" s="26" t="s">
        <v>10</v>
      </c>
      <c r="B14" s="1">
        <v>1.367305</v>
      </c>
      <c r="C14" s="1">
        <v>1.639526</v>
      </c>
      <c r="D14" s="1">
        <v>2.039736</v>
      </c>
      <c r="E14" s="1">
        <v>2.201832</v>
      </c>
      <c r="F14" s="1">
        <v>2.9128939999999997</v>
      </c>
      <c r="G14" s="1">
        <v>3.047974</v>
      </c>
      <c r="H14" s="1">
        <v>3.1747199999999998</v>
      </c>
      <c r="I14" s="1">
        <v>3.6616010000000001</v>
      </c>
      <c r="J14" s="1">
        <v>3.5951999999999997</v>
      </c>
      <c r="K14" s="1">
        <v>3.8029999999999999</v>
      </c>
      <c r="L14" s="1">
        <v>4.100892</v>
      </c>
      <c r="M14" s="1">
        <v>4.4287999999999998</v>
      </c>
      <c r="N14" s="1">
        <v>3.3418299999999999</v>
      </c>
      <c r="O14" s="1">
        <v>3.77067</v>
      </c>
      <c r="P14" s="1">
        <v>4.3492600000000001</v>
      </c>
      <c r="Q14" s="1">
        <v>4.8079499999999999</v>
      </c>
      <c r="R14" s="1">
        <v>4.2120590924199997</v>
      </c>
      <c r="S14" s="1">
        <v>5.9973599999999996</v>
      </c>
      <c r="T14" s="1">
        <v>6.9442599999999999</v>
      </c>
      <c r="U14" s="1">
        <v>6.1099731512300002</v>
      </c>
      <c r="V14" s="1">
        <v>6.5367892631600002</v>
      </c>
      <c r="W14" s="1">
        <v>6.62017116025</v>
      </c>
      <c r="X14" s="1">
        <v>6.9140186956099994</v>
      </c>
      <c r="Y14" s="3">
        <v>6.8711510274899998</v>
      </c>
      <c r="Z14" s="3">
        <v>7.2246685082499997</v>
      </c>
      <c r="AA14" s="71">
        <v>7.5649523843699997</v>
      </c>
      <c r="AB14" s="71">
        <v>8.0567091770000001</v>
      </c>
      <c r="AC14" s="71">
        <v>6.0734995011399997</v>
      </c>
      <c r="AD14" s="71">
        <v>8.3299041934600009</v>
      </c>
      <c r="AE14" s="71">
        <v>10.129307900539999</v>
      </c>
      <c r="AF14" s="4">
        <v>10</v>
      </c>
      <c r="AG14" s="4">
        <v>10.3</v>
      </c>
      <c r="AH14" s="4">
        <v>10.9</v>
      </c>
      <c r="AI14" s="4">
        <v>11.4</v>
      </c>
      <c r="AJ14" s="4">
        <v>11.8</v>
      </c>
      <c r="AK14" s="4">
        <v>12.3</v>
      </c>
      <c r="AL14" s="13"/>
      <c r="AM14" s="13"/>
      <c r="AN14" s="13"/>
      <c r="AO14" s="13"/>
      <c r="AP14" s="13"/>
      <c r="AQ14" s="13"/>
      <c r="AR14" s="13"/>
      <c r="AS14" s="13"/>
      <c r="AT14" s="13"/>
      <c r="AU14" s="13"/>
      <c r="AV14" s="13"/>
      <c r="AW14" s="13"/>
      <c r="AX14" s="13"/>
    </row>
    <row r="15" spans="1:51" s="14" customFormat="1">
      <c r="A15" s="26" t="s">
        <v>11</v>
      </c>
      <c r="B15" s="1">
        <v>2.38069</v>
      </c>
      <c r="C15" s="1">
        <v>2.851267</v>
      </c>
      <c r="D15" s="1">
        <v>3.6232399999999996</v>
      </c>
      <c r="E15" s="1">
        <v>3.5343260000000001</v>
      </c>
      <c r="F15" s="1">
        <v>4.2083089999999999</v>
      </c>
      <c r="G15" s="1">
        <v>4.502453</v>
      </c>
      <c r="H15" s="1">
        <v>4.7132899999999998</v>
      </c>
      <c r="I15" s="1">
        <v>5.6361000000000008</v>
      </c>
      <c r="J15" s="1">
        <v>5.7781000000000002</v>
      </c>
      <c r="K15" s="1">
        <v>5.9076499999999994</v>
      </c>
      <c r="L15" s="1">
        <v>6.4943100000000005</v>
      </c>
      <c r="M15" s="1">
        <v>7.1535900000000003</v>
      </c>
      <c r="N15" s="1">
        <v>6.5082200000000006</v>
      </c>
      <c r="O15" s="1">
        <v>7.5707299999999993</v>
      </c>
      <c r="P15" s="1">
        <v>8.8551599999999997</v>
      </c>
      <c r="Q15" s="1">
        <v>9.6994899999999991</v>
      </c>
      <c r="R15" s="1">
        <v>7.4138490159892001</v>
      </c>
      <c r="S15" s="1">
        <v>9.5156500000000008</v>
      </c>
      <c r="T15" s="1">
        <v>11.151389999999999</v>
      </c>
      <c r="U15" s="1">
        <v>10.495794661364199</v>
      </c>
      <c r="V15" s="1">
        <v>11.155164502373701</v>
      </c>
      <c r="W15" s="1">
        <v>11.038775123727</v>
      </c>
      <c r="X15" s="1">
        <v>10.925079324612199</v>
      </c>
      <c r="Y15" s="3">
        <v>10.7172860271997</v>
      </c>
      <c r="Z15" s="3">
        <v>11.3361804012983</v>
      </c>
      <c r="AA15" s="71">
        <v>12.3232856878309</v>
      </c>
      <c r="AB15" s="71">
        <v>12.4685971871449</v>
      </c>
      <c r="AC15" s="71">
        <v>10.3975671412478</v>
      </c>
      <c r="AD15" s="71">
        <v>15.4586822038899</v>
      </c>
      <c r="AE15" s="71">
        <v>18.070435033097901</v>
      </c>
      <c r="AF15" s="4">
        <v>17.8</v>
      </c>
      <c r="AG15" s="4">
        <v>18</v>
      </c>
      <c r="AH15" s="4">
        <v>19</v>
      </c>
      <c r="AI15" s="4">
        <v>19.7</v>
      </c>
      <c r="AJ15" s="4">
        <v>20.3</v>
      </c>
      <c r="AK15" s="4">
        <v>21</v>
      </c>
      <c r="AL15" s="13"/>
      <c r="AM15" s="13"/>
      <c r="AN15" s="13"/>
      <c r="AO15" s="13"/>
      <c r="AP15" s="13"/>
      <c r="AQ15" s="13"/>
      <c r="AR15" s="13"/>
      <c r="AS15" s="13"/>
      <c r="AT15" s="13"/>
      <c r="AU15" s="13"/>
      <c r="AV15" s="13"/>
      <c r="AW15" s="13"/>
      <c r="AX15" s="13"/>
    </row>
    <row r="16" spans="1:51" s="14" customFormat="1">
      <c r="A16" s="26" t="s">
        <v>24</v>
      </c>
      <c r="B16" s="1">
        <f>+(B14*100)/B10</f>
        <v>19.707480541942925</v>
      </c>
      <c r="C16" s="1">
        <f t="shared" ref="C16:AF16" si="0">+(C14*100)/C10</f>
        <v>20.276106851348011</v>
      </c>
      <c r="D16" s="1">
        <f t="shared" si="0"/>
        <v>21.468645405746766</v>
      </c>
      <c r="E16" s="1">
        <f t="shared" si="0"/>
        <v>21.343854207056996</v>
      </c>
      <c r="F16" s="1">
        <f t="shared" si="0"/>
        <v>26.159802424786704</v>
      </c>
      <c r="G16" s="1">
        <f t="shared" si="0"/>
        <v>25.38286142571619</v>
      </c>
      <c r="H16" s="1">
        <f t="shared" si="0"/>
        <v>25.469073405535497</v>
      </c>
      <c r="I16" s="1">
        <f t="shared" si="0"/>
        <v>27.878795492614586</v>
      </c>
      <c r="J16" s="1">
        <f t="shared" si="0"/>
        <v>26.027655107507417</v>
      </c>
      <c r="K16" s="1">
        <f t="shared" si="0"/>
        <v>26.581393723352207</v>
      </c>
      <c r="L16" s="1">
        <f t="shared" si="0"/>
        <v>27.253884495248222</v>
      </c>
      <c r="M16" s="1">
        <f t="shared" si="0"/>
        <v>28.03392834536017</v>
      </c>
      <c r="N16" s="1">
        <f t="shared" si="0"/>
        <v>19.549725049725048</v>
      </c>
      <c r="O16" s="1">
        <f t="shared" si="0"/>
        <v>20.325966255188401</v>
      </c>
      <c r="P16" s="1">
        <f t="shared" si="0"/>
        <v>21.63272817707038</v>
      </c>
      <c r="Q16" s="1">
        <f t="shared" si="0"/>
        <v>22.434557416826092</v>
      </c>
      <c r="R16" s="1">
        <f t="shared" si="0"/>
        <v>20.386520944871979</v>
      </c>
      <c r="S16" s="1">
        <f t="shared" si="0"/>
        <v>32.509540329575017</v>
      </c>
      <c r="T16" s="1">
        <f t="shared" si="0"/>
        <v>34.23516071780714</v>
      </c>
      <c r="U16" s="1">
        <f t="shared" si="0"/>
        <v>28.569967040259986</v>
      </c>
      <c r="V16" s="1">
        <f t="shared" si="0"/>
        <v>29.724838630166886</v>
      </c>
      <c r="W16" s="1">
        <f t="shared" si="0"/>
        <v>29.301868544460671</v>
      </c>
      <c r="X16" s="1">
        <f t="shared" si="0"/>
        <v>29.499183785348578</v>
      </c>
      <c r="Y16" s="1">
        <f t="shared" si="0"/>
        <v>28.403749441899883</v>
      </c>
      <c r="Z16" s="1">
        <f t="shared" si="0"/>
        <v>28.922969327234874</v>
      </c>
      <c r="AA16" s="1">
        <f t="shared" si="0"/>
        <v>29.072489083317322</v>
      </c>
      <c r="AB16" s="1">
        <f t="shared" si="0"/>
        <v>29.971761381645027</v>
      </c>
      <c r="AC16" s="1">
        <f t="shared" si="0"/>
        <v>24.362212198716406</v>
      </c>
      <c r="AD16" s="1">
        <f t="shared" si="0"/>
        <v>28.283943477165462</v>
      </c>
      <c r="AE16" s="1">
        <f t="shared" si="0"/>
        <v>31.177653669057218</v>
      </c>
      <c r="AF16" s="2">
        <f t="shared" si="0"/>
        <v>28.297348538441948</v>
      </c>
      <c r="AG16" s="2">
        <f t="shared" ref="AG16:AI16" si="1">+(AG14*100)/AG10</f>
        <v>27.709028300871626</v>
      </c>
      <c r="AH16" s="2">
        <f t="shared" si="1"/>
        <v>28.085544962638494</v>
      </c>
      <c r="AI16" s="2">
        <f t="shared" si="1"/>
        <v>28.128007106022846</v>
      </c>
      <c r="AJ16" s="2">
        <v>29.4</v>
      </c>
      <c r="AK16" s="2">
        <v>29.4</v>
      </c>
      <c r="AL16" s="13"/>
      <c r="AM16" s="13"/>
      <c r="AN16" s="13"/>
      <c r="AO16" s="13"/>
      <c r="AP16" s="13"/>
      <c r="AQ16" s="13"/>
      <c r="AR16" s="13"/>
      <c r="AS16" s="13"/>
      <c r="AT16" s="13"/>
      <c r="AU16" s="13"/>
      <c r="AV16" s="13"/>
      <c r="AW16" s="13"/>
      <c r="AX16" s="13"/>
    </row>
    <row r="17" spans="1:51" s="14" customFormat="1">
      <c r="A17" s="26" t="s">
        <v>25</v>
      </c>
      <c r="B17" s="1">
        <f>+(B15*100)/B10</f>
        <v>34.313779187085615</v>
      </c>
      <c r="C17" s="1">
        <f t="shared" ref="C17:AF17" si="2">+(C15*100)/C10</f>
        <v>35.261773435567648</v>
      </c>
      <c r="D17" s="1">
        <f t="shared" si="2"/>
        <v>38.13535417324492</v>
      </c>
      <c r="E17" s="1">
        <f t="shared" si="2"/>
        <v>34.260624272974013</v>
      </c>
      <c r="F17" s="1">
        <f t="shared" si="2"/>
        <v>37.79352492141895</v>
      </c>
      <c r="G17" s="1">
        <f t="shared" si="2"/>
        <v>37.495444703530978</v>
      </c>
      <c r="H17" s="1">
        <f t="shared" si="2"/>
        <v>37.812194143602085</v>
      </c>
      <c r="I17" s="1">
        <f t="shared" si="2"/>
        <v>42.912288716308822</v>
      </c>
      <c r="J17" s="1">
        <f t="shared" si="2"/>
        <v>41.830883949902265</v>
      </c>
      <c r="K17" s="1">
        <f t="shared" si="2"/>
        <v>41.292024882924437</v>
      </c>
      <c r="L17" s="1">
        <f t="shared" si="2"/>
        <v>43.160164816907027</v>
      </c>
      <c r="M17" s="1">
        <f t="shared" si="2"/>
        <v>45.28161792631979</v>
      </c>
      <c r="N17" s="1">
        <f t="shared" si="2"/>
        <v>38.07312507312507</v>
      </c>
      <c r="O17" s="1">
        <f t="shared" si="2"/>
        <v>40.810360627459438</v>
      </c>
      <c r="P17" s="1">
        <f t="shared" si="2"/>
        <v>44.044566028351156</v>
      </c>
      <c r="Q17" s="1">
        <f t="shared" si="2"/>
        <v>45.259157295506505</v>
      </c>
      <c r="R17" s="1">
        <f t="shared" si="2"/>
        <v>35.883301950482547</v>
      </c>
      <c r="S17" s="1">
        <f t="shared" si="2"/>
        <v>51.580930182133564</v>
      </c>
      <c r="T17" s="1">
        <f t="shared" si="2"/>
        <v>54.976286728455925</v>
      </c>
      <c r="U17" s="1">
        <f t="shared" si="2"/>
        <v>49.077876467615255</v>
      </c>
      <c r="V17" s="1">
        <f t="shared" si="2"/>
        <v>50.726044756371699</v>
      </c>
      <c r="W17" s="1">
        <f t="shared" si="2"/>
        <v>48.859271118164919</v>
      </c>
      <c r="X17" s="1">
        <f t="shared" si="2"/>
        <v>46.612677381227911</v>
      </c>
      <c r="Y17" s="1">
        <f t="shared" si="2"/>
        <v>44.30278213881072</v>
      </c>
      <c r="Z17" s="1">
        <f t="shared" si="2"/>
        <v>45.382843193475722</v>
      </c>
      <c r="AA17" s="1">
        <f t="shared" si="2"/>
        <v>47.359001144578997</v>
      </c>
      <c r="AB17" s="1">
        <f t="shared" si="2"/>
        <v>46.384424638759342</v>
      </c>
      <c r="AC17" s="1">
        <f t="shared" si="2"/>
        <v>41.707048300231854</v>
      </c>
      <c r="AD17" s="1">
        <f t="shared" si="2"/>
        <v>52.489498502223697</v>
      </c>
      <c r="AE17" s="1">
        <f t="shared" si="2"/>
        <v>55.620163849604182</v>
      </c>
      <c r="AF17" s="2">
        <f t="shared" si="2"/>
        <v>50.369280398426667</v>
      </c>
      <c r="AG17" s="2">
        <f t="shared" ref="AG17:AI17" si="3">+(AG15*100)/AG10</f>
        <v>48.423544603464975</v>
      </c>
      <c r="AH17" s="2">
        <f t="shared" si="3"/>
        <v>48.956454522030398</v>
      </c>
      <c r="AI17" s="2">
        <f t="shared" si="3"/>
        <v>48.607170174442984</v>
      </c>
      <c r="AJ17" s="2">
        <f t="shared" ref="AJ17:AK17" si="4">+(AJ15*100)/AJ10</f>
        <v>47.927094154311078</v>
      </c>
      <c r="AK17" s="2">
        <f t="shared" si="4"/>
        <v>47.497342410603217</v>
      </c>
      <c r="AL17" s="13"/>
      <c r="AM17" s="13"/>
      <c r="AN17" s="13"/>
      <c r="AO17" s="13"/>
      <c r="AP17" s="13"/>
      <c r="AQ17" s="13"/>
      <c r="AR17" s="13"/>
      <c r="AS17" s="13"/>
      <c r="AT17" s="13"/>
      <c r="AU17" s="13"/>
      <c r="AV17" s="13"/>
      <c r="AW17" s="13"/>
      <c r="AX17" s="13"/>
    </row>
    <row r="18" spans="1:51">
      <c r="A18" s="26" t="s">
        <v>12</v>
      </c>
      <c r="B18" s="35">
        <v>16.399999999999999</v>
      </c>
      <c r="C18" s="35">
        <v>0</v>
      </c>
      <c r="D18" s="35">
        <v>38</v>
      </c>
      <c r="E18" s="35">
        <v>0</v>
      </c>
      <c r="F18" s="35">
        <v>59</v>
      </c>
      <c r="G18" s="35">
        <v>1102.7</v>
      </c>
      <c r="H18" s="35">
        <v>215.8</v>
      </c>
      <c r="I18" s="35">
        <v>173.4</v>
      </c>
      <c r="J18" s="35">
        <v>279</v>
      </c>
      <c r="K18" s="35">
        <v>470.2</v>
      </c>
      <c r="L18" s="35">
        <v>141.69999999999999</v>
      </c>
      <c r="M18" s="35">
        <v>363.2</v>
      </c>
      <c r="N18" s="35">
        <v>511.1</v>
      </c>
      <c r="O18" s="35">
        <v>241.1</v>
      </c>
      <c r="P18" s="35">
        <v>1550.6</v>
      </c>
      <c r="Q18" s="35">
        <v>903.1</v>
      </c>
      <c r="R18" s="35">
        <v>365.8</v>
      </c>
      <c r="S18" s="55">
        <v>-230.3</v>
      </c>
      <c r="T18" s="55">
        <v>218.5</v>
      </c>
      <c r="U18" s="55">
        <v>466.84142000000003</v>
      </c>
      <c r="V18" s="55">
        <v>179.20831999999999</v>
      </c>
      <c r="W18" s="55">
        <v>306.33942000000002</v>
      </c>
      <c r="X18" s="55">
        <v>396.61577</v>
      </c>
      <c r="Y18" s="55">
        <v>347.4248</v>
      </c>
      <c r="Z18" s="55">
        <v>889.07291999999995</v>
      </c>
      <c r="AA18" s="55">
        <v>826.01</v>
      </c>
      <c r="AB18" s="55">
        <v>636.16817000000003</v>
      </c>
      <c r="AC18" s="55">
        <v>293.44233000000003</v>
      </c>
      <c r="AD18" s="55">
        <v>314.47613999999999</v>
      </c>
      <c r="AE18" s="55">
        <v>-99.101789999999994</v>
      </c>
      <c r="AF18" s="33">
        <v>100</v>
      </c>
      <c r="AG18" s="33">
        <v>200</v>
      </c>
      <c r="AH18" s="33">
        <v>300</v>
      </c>
      <c r="AI18" s="33">
        <v>250</v>
      </c>
      <c r="AJ18" s="33">
        <v>300</v>
      </c>
      <c r="AK18" s="33">
        <v>270</v>
      </c>
      <c r="AL18" s="6"/>
      <c r="AM18" s="6"/>
      <c r="AN18" s="6"/>
      <c r="AO18" s="6"/>
      <c r="AP18" s="6"/>
      <c r="AQ18" s="6"/>
      <c r="AR18" s="6"/>
      <c r="AS18" s="6"/>
      <c r="AT18" s="6"/>
      <c r="AU18" s="6"/>
      <c r="AV18" s="6"/>
      <c r="AW18" s="6"/>
      <c r="AX18" s="6"/>
    </row>
    <row r="19" spans="1:51">
      <c r="A19" s="26" t="s">
        <v>9</v>
      </c>
      <c r="B19" s="3">
        <v>-1.18</v>
      </c>
      <c r="C19" s="3">
        <v>-0.219</v>
      </c>
      <c r="D19" s="3">
        <v>-2.7549999999999999</v>
      </c>
      <c r="E19" s="3">
        <v>-1.637</v>
      </c>
      <c r="F19" s="3">
        <v>-0.877</v>
      </c>
      <c r="G19" s="3">
        <v>-0.754</v>
      </c>
      <c r="H19" s="3">
        <v>-1.92</v>
      </c>
      <c r="I19" s="3">
        <v>-3.278</v>
      </c>
      <c r="J19" s="3">
        <v>-1.0880000000000001</v>
      </c>
      <c r="K19" s="3">
        <v>-2.8319999999999999</v>
      </c>
      <c r="L19" s="3">
        <v>-4.6660000000000004</v>
      </c>
      <c r="M19" s="3">
        <v>-4.0629999999999997</v>
      </c>
      <c r="N19" s="3">
        <v>-3.637</v>
      </c>
      <c r="O19" s="3">
        <v>-4.1260000000000003</v>
      </c>
      <c r="P19" s="3">
        <v>-6.0510000000000002</v>
      </c>
      <c r="Q19" s="3">
        <v>-7.149</v>
      </c>
      <c r="R19" s="3">
        <v>-1.5109999999999999</v>
      </c>
      <c r="S19" s="31">
        <v>-2.8879999999999999</v>
      </c>
      <c r="T19" s="31">
        <v>-5.4809999999999999</v>
      </c>
      <c r="U19" s="31">
        <v>-5.7969999999999997</v>
      </c>
      <c r="V19" s="31">
        <v>-6.9050000000000002</v>
      </c>
      <c r="W19" s="31">
        <v>-5.3710000000000004</v>
      </c>
      <c r="X19" s="31">
        <v>-3.2160000000000002</v>
      </c>
      <c r="Y19" s="31">
        <v>-2.274</v>
      </c>
      <c r="Z19" s="31">
        <v>-1.86</v>
      </c>
      <c r="AA19" s="31">
        <v>-3.302</v>
      </c>
      <c r="AB19" s="31">
        <v>-0.42199999999999999</v>
      </c>
      <c r="AC19" s="31">
        <v>1.617</v>
      </c>
      <c r="AD19" s="31">
        <v>-4.319</v>
      </c>
      <c r="AE19" s="76">
        <v>-6.6059999999999999</v>
      </c>
      <c r="AF19" s="32">
        <v>-4.5449999999999999</v>
      </c>
      <c r="AG19" s="32">
        <v>-4.4000000000000004</v>
      </c>
      <c r="AH19" s="32">
        <v>-4.0999999999999996</v>
      </c>
      <c r="AI19" s="32">
        <v>-4.5</v>
      </c>
      <c r="AJ19" s="32">
        <v>-4</v>
      </c>
      <c r="AK19" s="32">
        <v>-4.9000000000000004</v>
      </c>
      <c r="AL19" s="6"/>
      <c r="AM19" s="6"/>
      <c r="AN19" s="6"/>
      <c r="AO19" s="6"/>
      <c r="AP19" s="6"/>
      <c r="AQ19" s="6"/>
      <c r="AR19" s="6"/>
      <c r="AS19" s="6"/>
      <c r="AT19" s="6"/>
      <c r="AU19" s="6"/>
      <c r="AV19" s="6"/>
      <c r="AW19" s="6"/>
      <c r="AX19" s="6"/>
    </row>
    <row r="20" spans="1:51">
      <c r="A20" s="8"/>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row>
    <row r="21" spans="1:51" s="12" customFormat="1">
      <c r="A21" s="9" t="s">
        <v>26</v>
      </c>
      <c r="B21" s="9">
        <v>1993</v>
      </c>
      <c r="C21" s="9">
        <v>1994</v>
      </c>
      <c r="D21" s="9">
        <v>1995</v>
      </c>
      <c r="E21" s="9">
        <v>1996</v>
      </c>
      <c r="F21" s="9">
        <v>1997</v>
      </c>
      <c r="G21" s="9">
        <v>1998</v>
      </c>
      <c r="H21" s="9">
        <v>1999</v>
      </c>
      <c r="I21" s="9">
        <v>2000</v>
      </c>
      <c r="J21" s="9">
        <v>2001</v>
      </c>
      <c r="K21" s="9">
        <v>2002</v>
      </c>
      <c r="L21" s="9">
        <v>2003</v>
      </c>
      <c r="M21" s="9">
        <v>2004</v>
      </c>
      <c r="N21" s="9">
        <v>2005</v>
      </c>
      <c r="O21" s="9">
        <v>2006</v>
      </c>
      <c r="P21" s="9">
        <v>2007</v>
      </c>
      <c r="Q21" s="10">
        <v>2008</v>
      </c>
      <c r="R21" s="9">
        <v>2009</v>
      </c>
      <c r="S21" s="9">
        <v>2010</v>
      </c>
      <c r="T21" s="9">
        <v>2011</v>
      </c>
      <c r="U21" s="9">
        <v>2012</v>
      </c>
      <c r="V21" s="9">
        <v>2013</v>
      </c>
      <c r="W21" s="9">
        <v>2014</v>
      </c>
      <c r="X21" s="9">
        <v>2015</v>
      </c>
      <c r="Y21" s="9">
        <v>2016</v>
      </c>
      <c r="Z21" s="9">
        <v>2017</v>
      </c>
      <c r="AA21" s="9">
        <v>2018</v>
      </c>
      <c r="AB21" s="9">
        <v>2019</v>
      </c>
      <c r="AC21" s="9">
        <v>2020</v>
      </c>
      <c r="AD21" s="9">
        <v>2021</v>
      </c>
      <c r="AE21" s="9">
        <v>2022</v>
      </c>
      <c r="AF21" s="9">
        <v>2023</v>
      </c>
      <c r="AG21" s="9">
        <v>2024</v>
      </c>
      <c r="AH21" s="9">
        <v>2025</v>
      </c>
      <c r="AI21" s="9">
        <v>2026</v>
      </c>
      <c r="AJ21" s="9">
        <v>2027</v>
      </c>
      <c r="AK21" s="9">
        <v>2028</v>
      </c>
      <c r="AL21" s="11"/>
      <c r="AM21" s="11"/>
      <c r="AN21" s="11"/>
      <c r="AO21" s="11"/>
      <c r="AP21" s="11"/>
      <c r="AQ21" s="11"/>
      <c r="AR21" s="11"/>
      <c r="AS21" s="11"/>
      <c r="AT21" s="11"/>
      <c r="AU21" s="11"/>
      <c r="AV21" s="11"/>
      <c r="AW21" s="11"/>
      <c r="AX21" s="11"/>
      <c r="AY21" s="11"/>
    </row>
    <row r="22" spans="1:51" s="14" customFormat="1">
      <c r="A22" s="26" t="s">
        <v>5</v>
      </c>
      <c r="B22" s="21">
        <v>8.85</v>
      </c>
      <c r="C22" s="21">
        <v>8.67</v>
      </c>
      <c r="D22" s="21">
        <v>8.6999999999999993</v>
      </c>
      <c r="E22" s="21">
        <v>8.65</v>
      </c>
      <c r="F22" s="21">
        <v>8.89</v>
      </c>
      <c r="G22" s="21">
        <v>8.8000000000000007</v>
      </c>
      <c r="H22" s="21">
        <v>8.7799999999999994</v>
      </c>
      <c r="I22" s="21">
        <v>8.64</v>
      </c>
      <c r="J22" s="21">
        <v>8.75</v>
      </c>
      <c r="K22" s="21">
        <v>8.7200000000000006</v>
      </c>
      <c r="L22" s="21">
        <v>8.75</v>
      </c>
      <c r="M22" s="21">
        <v>8.76</v>
      </c>
      <c r="N22" s="21">
        <v>8.98</v>
      </c>
      <c r="O22" s="21">
        <v>9.1199999999999992</v>
      </c>
      <c r="P22" s="21">
        <v>8.92</v>
      </c>
      <c r="Q22" s="36">
        <v>8.92</v>
      </c>
      <c r="R22" s="21">
        <v>8.92</v>
      </c>
      <c r="S22" s="21">
        <v>8.92</v>
      </c>
      <c r="T22" s="21">
        <v>8.74</v>
      </c>
      <c r="U22" s="21">
        <v>8.58</v>
      </c>
      <c r="V22" s="21">
        <v>8.58</v>
      </c>
      <c r="W22" s="21">
        <v>8.58</v>
      </c>
      <c r="X22" s="21">
        <v>8.58</v>
      </c>
      <c r="Y22" s="21">
        <v>8.58</v>
      </c>
      <c r="Z22" s="21">
        <v>8.58</v>
      </c>
      <c r="AA22" s="56">
        <v>8.58</v>
      </c>
      <c r="AB22" s="56">
        <v>8.58</v>
      </c>
      <c r="AC22" s="56">
        <v>8.58</v>
      </c>
      <c r="AD22" s="56">
        <v>8.58</v>
      </c>
      <c r="AE22" s="56">
        <v>8.58</v>
      </c>
      <c r="AF22" s="5">
        <v>8.58</v>
      </c>
      <c r="AG22" s="66">
        <v>8.58</v>
      </c>
      <c r="AH22" s="66">
        <v>8.58</v>
      </c>
      <c r="AI22" s="66">
        <v>8.58</v>
      </c>
      <c r="AJ22" s="66">
        <v>8.58</v>
      </c>
      <c r="AK22" s="66">
        <v>8.58</v>
      </c>
      <c r="AL22" s="13"/>
      <c r="AM22" s="13"/>
      <c r="AN22" s="13"/>
      <c r="AO22" s="13"/>
      <c r="AP22" s="13"/>
      <c r="AQ22" s="13"/>
      <c r="AR22" s="13"/>
      <c r="AS22" s="13"/>
      <c r="AT22" s="13"/>
      <c r="AU22" s="13"/>
      <c r="AV22" s="13"/>
      <c r="AW22" s="13"/>
      <c r="AX22" s="13"/>
    </row>
    <row r="23" spans="1:51" s="14" customFormat="1">
      <c r="A23" s="26" t="s">
        <v>6</v>
      </c>
      <c r="B23" s="21">
        <v>9.8699999999999992</v>
      </c>
      <c r="C23" s="21">
        <v>10.63</v>
      </c>
      <c r="D23" s="21">
        <v>11.14</v>
      </c>
      <c r="E23" s="21">
        <v>10.82</v>
      </c>
      <c r="F23" s="21">
        <v>9.7799999999999994</v>
      </c>
      <c r="G23" s="21">
        <v>10.33</v>
      </c>
      <c r="H23" s="21">
        <v>8.8000000000000007</v>
      </c>
      <c r="I23" s="21">
        <v>8.11</v>
      </c>
      <c r="J23" s="21">
        <v>7.75</v>
      </c>
      <c r="K23" s="21">
        <v>9.14</v>
      </c>
      <c r="L23" s="21">
        <v>10.98</v>
      </c>
      <c r="M23" s="21">
        <v>12.267759562841531</v>
      </c>
      <c r="N23" s="21">
        <v>10.776</v>
      </c>
      <c r="O23" s="21">
        <v>12.038399999999999</v>
      </c>
      <c r="P23" s="21">
        <v>13.112400000000001</v>
      </c>
      <c r="Q23" s="36">
        <v>12.563380281690142</v>
      </c>
      <c r="R23" s="21">
        <v>13.379999999999999</v>
      </c>
      <c r="S23" s="21">
        <v>11.7744</v>
      </c>
      <c r="T23" s="21">
        <v>11.362</v>
      </c>
      <c r="U23" s="21">
        <v>11.325600000000001</v>
      </c>
      <c r="V23" s="21">
        <v>11.754600000000002</v>
      </c>
      <c r="W23" s="21">
        <v>10.467599999999999</v>
      </c>
      <c r="X23" s="21">
        <v>9.0948000000000011</v>
      </c>
      <c r="Y23" s="21">
        <v>9.0090000000000003</v>
      </c>
      <c r="Z23" s="21">
        <v>10.295999999999999</v>
      </c>
      <c r="AA23" s="56">
        <v>9.7812000000000001</v>
      </c>
      <c r="AB23" s="56">
        <v>9.6096000000000004</v>
      </c>
      <c r="AC23" s="56">
        <v>10.467599999999999</v>
      </c>
      <c r="AD23" s="56">
        <v>9.6953999999999994</v>
      </c>
      <c r="AE23" s="56">
        <v>9.1806000000000001</v>
      </c>
      <c r="AF23" s="5">
        <v>9.3522000000000016</v>
      </c>
      <c r="AG23" s="67">
        <v>9.6096000000000004</v>
      </c>
      <c r="AH23" s="67">
        <v>9.5238000000000014</v>
      </c>
      <c r="AI23" s="67">
        <v>9.3522000000000016</v>
      </c>
      <c r="AJ23" s="67">
        <v>9.1806000000000001</v>
      </c>
      <c r="AK23" s="67">
        <v>9.0948000000000011</v>
      </c>
      <c r="AL23" s="13"/>
      <c r="AM23" s="13"/>
      <c r="AN23" s="13"/>
      <c r="AO23" s="13"/>
      <c r="AP23" s="13"/>
      <c r="AQ23" s="13"/>
      <c r="AR23" s="13"/>
      <c r="AS23" s="13"/>
      <c r="AT23" s="13"/>
      <c r="AU23" s="13"/>
      <c r="AV23" s="13"/>
      <c r="AW23" s="13"/>
      <c r="AX23" s="13"/>
    </row>
    <row r="24" spans="1:51" s="14" customFormat="1">
      <c r="A24" s="26" t="s">
        <v>7</v>
      </c>
      <c r="B24" s="21" t="s">
        <v>40</v>
      </c>
      <c r="C24" s="21">
        <v>19</v>
      </c>
      <c r="D24" s="21">
        <v>19</v>
      </c>
      <c r="E24" s="21">
        <v>18.5</v>
      </c>
      <c r="F24" s="21">
        <v>16</v>
      </c>
      <c r="G24" s="21">
        <v>14.25</v>
      </c>
      <c r="H24" s="21">
        <v>16</v>
      </c>
      <c r="I24" s="21">
        <v>15</v>
      </c>
      <c r="J24" s="21">
        <v>14.25</v>
      </c>
      <c r="K24" s="21">
        <v>11</v>
      </c>
      <c r="L24" s="21">
        <v>8</v>
      </c>
      <c r="M24" s="21">
        <v>3.5</v>
      </c>
      <c r="N24" s="21">
        <v>3.5</v>
      </c>
      <c r="O24" s="21">
        <v>4</v>
      </c>
      <c r="P24" s="21">
        <v>4.75</v>
      </c>
      <c r="Q24" s="36">
        <v>4.5</v>
      </c>
      <c r="R24" s="21">
        <v>5.5</v>
      </c>
      <c r="S24" s="21">
        <v>3.5</v>
      </c>
      <c r="T24" s="21">
        <v>1.75</v>
      </c>
      <c r="U24" s="21">
        <v>2</v>
      </c>
      <c r="V24" s="21">
        <v>3.25</v>
      </c>
      <c r="W24" s="21">
        <v>3.5</v>
      </c>
      <c r="X24" s="21">
        <v>4.25</v>
      </c>
      <c r="Y24" s="21">
        <v>4.25</v>
      </c>
      <c r="Z24" s="21">
        <v>4.25</v>
      </c>
      <c r="AA24" s="56">
        <v>4.25</v>
      </c>
      <c r="AB24" s="56">
        <v>4.5</v>
      </c>
      <c r="AC24" s="56">
        <v>4.5</v>
      </c>
      <c r="AD24" s="56">
        <v>4</v>
      </c>
      <c r="AE24" s="56">
        <v>5</v>
      </c>
      <c r="AF24" s="5">
        <v>5</v>
      </c>
      <c r="AG24" s="66">
        <v>5</v>
      </c>
      <c r="AH24" s="66">
        <v>5</v>
      </c>
      <c r="AI24" s="66">
        <v>4</v>
      </c>
      <c r="AJ24" s="66">
        <v>4</v>
      </c>
      <c r="AK24" s="66">
        <v>4</v>
      </c>
      <c r="AL24" s="13"/>
      <c r="AM24" s="13"/>
      <c r="AN24" s="13"/>
      <c r="AO24" s="13"/>
      <c r="AP24" s="13"/>
      <c r="AQ24" s="13"/>
      <c r="AR24" s="13"/>
      <c r="AS24" s="13"/>
      <c r="AT24" s="13"/>
      <c r="AU24" s="13"/>
      <c r="AV24" s="13"/>
      <c r="AW24" s="13"/>
      <c r="AX24" s="13"/>
    </row>
    <row r="25" spans="1:51">
      <c r="A25" s="8"/>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row>
    <row r="26" spans="1:51" s="12" customFormat="1">
      <c r="A26" s="9" t="s">
        <v>27</v>
      </c>
      <c r="B26" s="9">
        <v>1993</v>
      </c>
      <c r="C26" s="9">
        <v>1994</v>
      </c>
      <c r="D26" s="9">
        <v>1995</v>
      </c>
      <c r="E26" s="9">
        <v>1996</v>
      </c>
      <c r="F26" s="9">
        <v>1997</v>
      </c>
      <c r="G26" s="9">
        <v>1998</v>
      </c>
      <c r="H26" s="9">
        <v>1999</v>
      </c>
      <c r="I26" s="9">
        <v>2000</v>
      </c>
      <c r="J26" s="9">
        <v>2001</v>
      </c>
      <c r="K26" s="9">
        <v>2002</v>
      </c>
      <c r="L26" s="9">
        <v>2003</v>
      </c>
      <c r="M26" s="9">
        <v>2004</v>
      </c>
      <c r="N26" s="9">
        <v>2005</v>
      </c>
      <c r="O26" s="9">
        <v>2006</v>
      </c>
      <c r="P26" s="9">
        <v>2007</v>
      </c>
      <c r="Q26" s="10">
        <v>2008</v>
      </c>
      <c r="R26" s="9">
        <v>2009</v>
      </c>
      <c r="S26" s="9">
        <v>2010</v>
      </c>
      <c r="T26" s="9">
        <v>2011</v>
      </c>
      <c r="U26" s="9">
        <v>2012</v>
      </c>
      <c r="V26" s="9">
        <v>2013</v>
      </c>
      <c r="W26" s="9">
        <v>2014</v>
      </c>
      <c r="X26" s="9">
        <v>2015</v>
      </c>
      <c r="Y26" s="9">
        <v>2016</v>
      </c>
      <c r="Z26" s="9">
        <v>2017</v>
      </c>
      <c r="AA26" s="9">
        <v>2018</v>
      </c>
      <c r="AB26" s="9">
        <v>2019</v>
      </c>
      <c r="AC26" s="9">
        <v>2020</v>
      </c>
      <c r="AD26" s="9">
        <v>2021</v>
      </c>
      <c r="AE26" s="9">
        <v>2022</v>
      </c>
      <c r="AF26" s="9">
        <v>2023</v>
      </c>
      <c r="AG26" s="9">
        <v>2024</v>
      </c>
      <c r="AH26" s="9">
        <v>2025</v>
      </c>
      <c r="AI26" s="9">
        <v>2026</v>
      </c>
      <c r="AJ26" s="9">
        <v>2027</v>
      </c>
      <c r="AK26" s="9">
        <v>2028</v>
      </c>
      <c r="AL26" s="11"/>
      <c r="AM26" s="11"/>
      <c r="AN26" s="11"/>
      <c r="AO26" s="11"/>
      <c r="AP26" s="11"/>
      <c r="AQ26" s="11"/>
      <c r="AR26" s="11"/>
      <c r="AS26" s="11"/>
      <c r="AT26" s="11"/>
      <c r="AU26" s="11"/>
      <c r="AV26" s="11"/>
      <c r="AW26" s="11"/>
      <c r="AX26" s="11"/>
      <c r="AY26" s="11"/>
    </row>
    <row r="27" spans="1:51" s="14" customFormat="1">
      <c r="A27" s="26" t="s">
        <v>4</v>
      </c>
      <c r="B27" s="3">
        <v>18.504999999999999</v>
      </c>
      <c r="C27" s="3">
        <v>10.584</v>
      </c>
      <c r="D27" s="3">
        <v>10.029999999999999</v>
      </c>
      <c r="E27" s="3">
        <v>9.7899999999999991</v>
      </c>
      <c r="F27" s="3">
        <v>4.49</v>
      </c>
      <c r="G27" s="3">
        <v>2.5489999999999999</v>
      </c>
      <c r="H27" s="3">
        <v>0.51300000000000001</v>
      </c>
      <c r="I27" s="3">
        <v>2.274</v>
      </c>
      <c r="J27" s="3">
        <v>3.7450000000000001</v>
      </c>
      <c r="K27" s="3">
        <v>1.869</v>
      </c>
      <c r="L27" s="3">
        <v>2.121</v>
      </c>
      <c r="M27" s="3">
        <v>4.452</v>
      </c>
      <c r="N27" s="3">
        <v>4.6900000000000004</v>
      </c>
      <c r="O27" s="3">
        <v>4.0350000000000001</v>
      </c>
      <c r="P27" s="3">
        <v>4.58</v>
      </c>
      <c r="Q27" s="3">
        <v>7.258</v>
      </c>
      <c r="R27" s="3">
        <v>0.53700000000000003</v>
      </c>
      <c r="S27" s="31">
        <v>1.179</v>
      </c>
      <c r="T27" s="31">
        <v>5.1289999999999996</v>
      </c>
      <c r="U27" s="31">
        <v>1.73</v>
      </c>
      <c r="V27" s="31">
        <v>0.75800000000000001</v>
      </c>
      <c r="W27" s="31">
        <v>1.141</v>
      </c>
      <c r="X27" s="31">
        <v>-0.73099999999999998</v>
      </c>
      <c r="Y27" s="31">
        <v>0.60399999999999998</v>
      </c>
      <c r="Z27" s="31">
        <v>1.014</v>
      </c>
      <c r="AA27" s="31">
        <v>1.0880000000000001</v>
      </c>
      <c r="AB27" s="31">
        <v>7.3999999999999996E-2</v>
      </c>
      <c r="AC27" s="31">
        <v>-0.37</v>
      </c>
      <c r="AD27" s="31">
        <v>3.468</v>
      </c>
      <c r="AE27" s="76">
        <v>7.1959999999999997</v>
      </c>
      <c r="AF27" s="32">
        <v>4.0999999999999996</v>
      </c>
      <c r="AG27" s="32">
        <v>1.8</v>
      </c>
      <c r="AH27" s="32">
        <v>1.4</v>
      </c>
      <c r="AI27" s="32">
        <v>1.3</v>
      </c>
      <c r="AJ27" s="32">
        <v>0.9</v>
      </c>
      <c r="AK27" s="32">
        <v>1.2</v>
      </c>
      <c r="AL27" s="13"/>
      <c r="AM27" s="13"/>
      <c r="AN27" s="13"/>
      <c r="AO27" s="13"/>
      <c r="AP27" s="13"/>
      <c r="AQ27" s="13"/>
      <c r="AR27" s="13"/>
      <c r="AS27" s="13"/>
      <c r="AT27" s="13"/>
      <c r="AU27" s="13"/>
      <c r="AV27" s="13"/>
      <c r="AW27" s="13"/>
      <c r="AX27" s="13"/>
    </row>
    <row r="28" spans="1:51">
      <c r="A28" s="8"/>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row>
    <row r="29" spans="1:51" s="12" customFormat="1">
      <c r="A29" s="9" t="s">
        <v>28</v>
      </c>
      <c r="B29" s="9">
        <v>1993</v>
      </c>
      <c r="C29" s="9">
        <v>1994</v>
      </c>
      <c r="D29" s="9">
        <v>1995</v>
      </c>
      <c r="E29" s="9">
        <v>1996</v>
      </c>
      <c r="F29" s="9">
        <v>1997</v>
      </c>
      <c r="G29" s="9">
        <v>1998</v>
      </c>
      <c r="H29" s="9">
        <v>1999</v>
      </c>
      <c r="I29" s="9">
        <v>2000</v>
      </c>
      <c r="J29" s="9">
        <v>2001</v>
      </c>
      <c r="K29" s="9">
        <v>2002</v>
      </c>
      <c r="L29" s="9">
        <v>2003</v>
      </c>
      <c r="M29" s="9">
        <v>2004</v>
      </c>
      <c r="N29" s="9">
        <v>2005</v>
      </c>
      <c r="O29" s="9">
        <v>2006</v>
      </c>
      <c r="P29" s="9">
        <v>2007</v>
      </c>
      <c r="Q29" s="10">
        <v>2008</v>
      </c>
      <c r="R29" s="9">
        <v>2009</v>
      </c>
      <c r="S29" s="9">
        <v>2010</v>
      </c>
      <c r="T29" s="9">
        <v>2011</v>
      </c>
      <c r="U29" s="9">
        <v>2012</v>
      </c>
      <c r="V29" s="9">
        <v>2013</v>
      </c>
      <c r="W29" s="9">
        <v>2014</v>
      </c>
      <c r="X29" s="9">
        <v>2015</v>
      </c>
      <c r="Y29" s="9">
        <v>2016</v>
      </c>
      <c r="Z29" s="9">
        <v>2017</v>
      </c>
      <c r="AA29" s="9">
        <v>2018</v>
      </c>
      <c r="AB29" s="9">
        <v>2019</v>
      </c>
      <c r="AC29" s="9">
        <v>2020</v>
      </c>
      <c r="AD29" s="9">
        <v>2021</v>
      </c>
      <c r="AE29" s="9">
        <v>2022</v>
      </c>
      <c r="AF29" s="9">
        <v>2023</v>
      </c>
      <c r="AG29" s="9">
        <v>2024</v>
      </c>
      <c r="AH29" s="9">
        <v>2025</v>
      </c>
      <c r="AI29" s="9">
        <v>2026</v>
      </c>
      <c r="AJ29" s="9">
        <v>2027</v>
      </c>
      <c r="AK29" s="9">
        <v>2028</v>
      </c>
      <c r="AL29" s="11"/>
      <c r="AM29" s="11"/>
      <c r="AN29" s="11"/>
      <c r="AO29" s="11"/>
      <c r="AP29" s="11"/>
      <c r="AQ29" s="11"/>
      <c r="AR29" s="11"/>
      <c r="AS29" s="11"/>
      <c r="AT29" s="11"/>
      <c r="AU29" s="11"/>
      <c r="AV29" s="11"/>
      <c r="AW29" s="11"/>
      <c r="AX29" s="11"/>
      <c r="AY29" s="11"/>
    </row>
    <row r="30" spans="1:51" s="14" customFormat="1">
      <c r="A30" s="26" t="s">
        <v>3</v>
      </c>
      <c r="B30" s="3" t="s">
        <v>40</v>
      </c>
      <c r="C30" s="3" t="s">
        <v>40</v>
      </c>
      <c r="D30" s="3">
        <v>6.8</v>
      </c>
      <c r="E30" s="3">
        <v>2.1</v>
      </c>
      <c r="F30" s="3">
        <v>7.9</v>
      </c>
      <c r="G30" s="3">
        <v>6.6</v>
      </c>
      <c r="H30" s="3">
        <v>3.6</v>
      </c>
      <c r="I30" s="3">
        <v>3.9</v>
      </c>
      <c r="J30" s="3">
        <v>4.3</v>
      </c>
      <c r="K30" s="3">
        <v>3.1</v>
      </c>
      <c r="L30" s="24">
        <v>1.7</v>
      </c>
      <c r="M30" s="24">
        <v>3</v>
      </c>
      <c r="N30" s="24">
        <v>5.4</v>
      </c>
      <c r="O30" s="24">
        <v>4.9000000000000004</v>
      </c>
      <c r="P30" s="3">
        <v>1.9</v>
      </c>
      <c r="Q30" s="37">
        <v>1.5</v>
      </c>
      <c r="R30" s="3">
        <v>-5.6</v>
      </c>
      <c r="S30" s="3">
        <v>2.7</v>
      </c>
      <c r="T30" s="3">
        <v>3</v>
      </c>
      <c r="U30" s="3">
        <v>1.2</v>
      </c>
      <c r="V30" s="3">
        <v>-0.5</v>
      </c>
      <c r="W30" s="3">
        <v>1.8</v>
      </c>
      <c r="X30" s="3">
        <v>-0.3</v>
      </c>
      <c r="Y30" s="3">
        <v>3</v>
      </c>
      <c r="Z30" s="3">
        <v>2.7</v>
      </c>
      <c r="AA30" s="71">
        <v>1.9</v>
      </c>
      <c r="AB30" s="71">
        <v>1.7</v>
      </c>
      <c r="AC30" s="71">
        <v>-8.4</v>
      </c>
      <c r="AD30" s="71">
        <v>7.3</v>
      </c>
      <c r="AE30" s="71">
        <v>1.7</v>
      </c>
      <c r="AF30" s="4">
        <v>2.2999999999999998</v>
      </c>
      <c r="AG30" s="68">
        <v>2.9</v>
      </c>
      <c r="AH30" s="68">
        <v>2</v>
      </c>
      <c r="AI30" s="68">
        <v>1.6</v>
      </c>
      <c r="AJ30" s="68">
        <v>1.3</v>
      </c>
      <c r="AK30" s="68">
        <v>1</v>
      </c>
      <c r="AL30" s="13"/>
      <c r="AM30" s="13"/>
      <c r="AN30" s="13"/>
      <c r="AO30" s="13"/>
      <c r="AP30" s="13"/>
      <c r="AQ30" s="13"/>
      <c r="AR30" s="13"/>
      <c r="AS30" s="13"/>
      <c r="AT30" s="13"/>
      <c r="AU30" s="13"/>
      <c r="AV30" s="13"/>
      <c r="AW30" s="13"/>
      <c r="AX30" s="13"/>
    </row>
    <row r="31" spans="1:51">
      <c r="A31" s="8"/>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row>
    <row r="32" spans="1:51" s="12" customFormat="1">
      <c r="A32" s="9" t="s">
        <v>29</v>
      </c>
      <c r="B32" s="9">
        <v>1993</v>
      </c>
      <c r="C32" s="9">
        <v>1994</v>
      </c>
      <c r="D32" s="9">
        <v>1995</v>
      </c>
      <c r="E32" s="9">
        <v>1996</v>
      </c>
      <c r="F32" s="9">
        <v>1997</v>
      </c>
      <c r="G32" s="9">
        <v>1998</v>
      </c>
      <c r="H32" s="9">
        <v>1999</v>
      </c>
      <c r="I32" s="9">
        <v>2000</v>
      </c>
      <c r="J32" s="9">
        <v>2001</v>
      </c>
      <c r="K32" s="9">
        <v>2002</v>
      </c>
      <c r="L32" s="9">
        <v>2003</v>
      </c>
      <c r="M32" s="9">
        <v>2004</v>
      </c>
      <c r="N32" s="9">
        <v>2005</v>
      </c>
      <c r="O32" s="9">
        <v>2006</v>
      </c>
      <c r="P32" s="9">
        <v>2007</v>
      </c>
      <c r="Q32" s="10">
        <v>2008</v>
      </c>
      <c r="R32" s="9">
        <v>2009</v>
      </c>
      <c r="S32" s="9">
        <v>2010</v>
      </c>
      <c r="T32" s="9">
        <v>2011</v>
      </c>
      <c r="U32" s="9">
        <v>2012</v>
      </c>
      <c r="V32" s="9">
        <v>2013</v>
      </c>
      <c r="W32" s="9">
        <v>2014</v>
      </c>
      <c r="X32" s="9">
        <v>2015</v>
      </c>
      <c r="Y32" s="9">
        <v>2016</v>
      </c>
      <c r="Z32" s="9">
        <v>2017</v>
      </c>
      <c r="AA32" s="9">
        <v>2018</v>
      </c>
      <c r="AB32" s="9">
        <v>2019</v>
      </c>
      <c r="AC32" s="9">
        <v>2020</v>
      </c>
      <c r="AD32" s="9">
        <v>2021</v>
      </c>
      <c r="AE32" s="9">
        <v>2022</v>
      </c>
      <c r="AF32" s="9">
        <v>2023</v>
      </c>
      <c r="AG32" s="9">
        <v>2024</v>
      </c>
      <c r="AH32" s="9">
        <v>2025</v>
      </c>
      <c r="AI32" s="9">
        <v>2026</v>
      </c>
      <c r="AJ32" s="9">
        <v>2027</v>
      </c>
      <c r="AK32" s="9">
        <v>2028</v>
      </c>
      <c r="AL32" s="11"/>
      <c r="AM32" s="11"/>
      <c r="AN32" s="11"/>
      <c r="AO32" s="11"/>
      <c r="AP32" s="11"/>
      <c r="AQ32" s="11"/>
      <c r="AR32" s="11"/>
      <c r="AS32" s="11"/>
      <c r="AT32" s="11"/>
      <c r="AU32" s="11"/>
      <c r="AV32" s="11"/>
      <c r="AW32" s="11"/>
      <c r="AX32" s="11"/>
      <c r="AY32" s="11"/>
    </row>
    <row r="33" spans="1:51" s="14" customFormat="1">
      <c r="A33" s="27" t="s">
        <v>13</v>
      </c>
      <c r="B33" s="3">
        <v>-1.1299999999999999</v>
      </c>
      <c r="C33" s="3">
        <v>-0.39300000000000002</v>
      </c>
      <c r="D33" s="3">
        <v>-0.17199999999999999</v>
      </c>
      <c r="E33" s="3">
        <v>-1.804</v>
      </c>
      <c r="F33" s="3">
        <v>-0.84499999999999997</v>
      </c>
      <c r="G33" s="3">
        <v>-1.631</v>
      </c>
      <c r="H33" s="3">
        <v>-3.032</v>
      </c>
      <c r="I33" s="3">
        <v>-4.1840000000000002</v>
      </c>
      <c r="J33" s="3">
        <v>-3.8809999999999998</v>
      </c>
      <c r="K33" s="3">
        <v>-3.5760000000000001</v>
      </c>
      <c r="L33" s="3">
        <v>-4.0730000000000004</v>
      </c>
      <c r="M33" s="3">
        <v>-2.7370000000000001</v>
      </c>
      <c r="N33" s="3">
        <v>-2.972</v>
      </c>
      <c r="O33" s="3">
        <v>-2.536</v>
      </c>
      <c r="P33" s="3">
        <v>-1.8460000000000001</v>
      </c>
      <c r="Q33" s="3">
        <v>-2.677</v>
      </c>
      <c r="R33" s="3">
        <v>-5.55</v>
      </c>
      <c r="S33" s="31">
        <v>-4.9649999999999999</v>
      </c>
      <c r="T33" s="31">
        <v>-4.47</v>
      </c>
      <c r="U33" s="31">
        <v>-3.8079999999999998</v>
      </c>
      <c r="V33" s="31">
        <v>-4.4569999999999999</v>
      </c>
      <c r="W33" s="31">
        <v>-4.0170000000000003</v>
      </c>
      <c r="X33" s="31">
        <v>-3.6320000000000001</v>
      </c>
      <c r="Y33" s="31">
        <v>-3.1040000000000001</v>
      </c>
      <c r="Z33" s="31">
        <v>-2.528</v>
      </c>
      <c r="AA33" s="31">
        <v>-2.706</v>
      </c>
      <c r="AB33" s="31">
        <v>-3.07</v>
      </c>
      <c r="AC33" s="31">
        <v>-8.1769999999999996</v>
      </c>
      <c r="AD33" s="31">
        <v>-5.4530000000000003</v>
      </c>
      <c r="AE33" s="76">
        <v>-2.4390000000000001</v>
      </c>
      <c r="AF33" s="32">
        <v>-4.2</v>
      </c>
      <c r="AG33" s="32">
        <v>-5.0999999999999996</v>
      </c>
      <c r="AH33" s="32">
        <v>-5.2</v>
      </c>
      <c r="AI33" s="32">
        <v>-4.5999999999999996</v>
      </c>
      <c r="AJ33" s="32">
        <v>-5.3</v>
      </c>
      <c r="AK33" s="32">
        <v>-6</v>
      </c>
      <c r="AL33" s="13"/>
      <c r="AM33" s="13"/>
      <c r="AN33" s="13"/>
      <c r="AO33" s="13"/>
      <c r="AP33" s="13"/>
      <c r="AQ33" s="13"/>
      <c r="AR33" s="13"/>
      <c r="AS33" s="13"/>
      <c r="AT33" s="13"/>
      <c r="AU33" s="13"/>
      <c r="AV33" s="13"/>
      <c r="AW33" s="13"/>
      <c r="AX33" s="13"/>
    </row>
    <row r="34" spans="1:51" s="14" customFormat="1">
      <c r="A34" s="28" t="s">
        <v>30</v>
      </c>
      <c r="B34" s="1">
        <v>0.71951220512656999</v>
      </c>
      <c r="C34" s="1">
        <v>0.82922230685811305</v>
      </c>
      <c r="D34" s="1">
        <v>0.93980292471370308</v>
      </c>
      <c r="E34" s="1">
        <v>1.1101804073553099</v>
      </c>
      <c r="F34" s="1">
        <v>1.4440728423512001</v>
      </c>
      <c r="G34" s="1">
        <v>1.7481150011073401</v>
      </c>
      <c r="H34" s="1">
        <v>1.9559875370606201</v>
      </c>
      <c r="I34" s="1">
        <v>1.9013352448429301</v>
      </c>
      <c r="J34" s="1">
        <v>1.7234450271150701</v>
      </c>
      <c r="K34" s="1">
        <v>1.6336350751342499</v>
      </c>
      <c r="L34" s="1">
        <v>1.9864519213504501</v>
      </c>
      <c r="M34" s="1">
        <v>1.9359752700035702</v>
      </c>
      <c r="N34" s="1">
        <v>1.85175975547838</v>
      </c>
      <c r="O34" s="1">
        <v>1.9709713308496799</v>
      </c>
      <c r="P34" s="1">
        <v>2.3028712136680003</v>
      </c>
      <c r="Q34" s="1">
        <v>2.6443862806650902</v>
      </c>
      <c r="R34" s="1">
        <v>3.1208817499974799</v>
      </c>
      <c r="S34" s="1">
        <v>2.8817744618855401</v>
      </c>
      <c r="T34" s="1">
        <v>2.4930231958764399</v>
      </c>
      <c r="U34" s="1">
        <v>3.1761617378267597</v>
      </c>
      <c r="V34" s="1">
        <v>2.7448993134199999</v>
      </c>
      <c r="W34" s="1">
        <v>2.6933000470625101</v>
      </c>
      <c r="X34" s="1">
        <v>2.78658740041499</v>
      </c>
      <c r="Y34" s="1">
        <v>3.2383340575069197</v>
      </c>
      <c r="Z34" s="1">
        <v>3.3</v>
      </c>
      <c r="AA34" s="1">
        <v>3.3668098236743007</v>
      </c>
      <c r="AB34" s="1">
        <v>3.9</v>
      </c>
      <c r="AC34" s="1">
        <v>2.8</v>
      </c>
      <c r="AD34" s="1">
        <v>3.4</v>
      </c>
      <c r="AE34" s="1">
        <v>2.4</v>
      </c>
      <c r="AF34" s="2">
        <v>2.8</v>
      </c>
      <c r="AG34" s="2">
        <v>2.9</v>
      </c>
      <c r="AH34" s="2">
        <v>3</v>
      </c>
      <c r="AI34" s="2">
        <v>3.1</v>
      </c>
      <c r="AJ34" s="2">
        <v>3.3</v>
      </c>
      <c r="AK34" s="2">
        <v>3.5</v>
      </c>
      <c r="AL34" s="13"/>
      <c r="AM34" s="13"/>
      <c r="AN34" s="13"/>
      <c r="AO34" s="13"/>
      <c r="AP34" s="13"/>
      <c r="AQ34" s="13"/>
      <c r="AR34" s="13"/>
      <c r="AS34" s="13"/>
      <c r="AT34" s="13"/>
      <c r="AU34" s="13"/>
      <c r="AV34" s="13"/>
      <c r="AW34" s="13"/>
      <c r="AX34" s="13"/>
    </row>
    <row r="35" spans="1:51">
      <c r="A35" s="8"/>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row>
    <row r="36" spans="1:51" s="12" customFormat="1">
      <c r="A36" s="9" t="s">
        <v>37</v>
      </c>
      <c r="B36" s="9">
        <v>1993</v>
      </c>
      <c r="C36" s="9">
        <v>1994</v>
      </c>
      <c r="D36" s="9">
        <v>1995</v>
      </c>
      <c r="E36" s="9">
        <v>1996</v>
      </c>
      <c r="F36" s="9">
        <v>1997</v>
      </c>
      <c r="G36" s="9">
        <v>1998</v>
      </c>
      <c r="H36" s="9">
        <v>1999</v>
      </c>
      <c r="I36" s="9">
        <v>2000</v>
      </c>
      <c r="J36" s="9">
        <v>2001</v>
      </c>
      <c r="K36" s="9">
        <v>2002</v>
      </c>
      <c r="L36" s="9">
        <v>2003</v>
      </c>
      <c r="M36" s="9">
        <v>2004</v>
      </c>
      <c r="N36" s="9">
        <v>2005</v>
      </c>
      <c r="O36" s="9">
        <v>2006</v>
      </c>
      <c r="P36" s="9">
        <v>2007</v>
      </c>
      <c r="Q36" s="10">
        <v>2008</v>
      </c>
      <c r="R36" s="9">
        <v>2009</v>
      </c>
      <c r="S36" s="9">
        <v>2010</v>
      </c>
      <c r="T36" s="9">
        <v>2011</v>
      </c>
      <c r="U36" s="9">
        <v>2012</v>
      </c>
      <c r="V36" s="9">
        <v>2013</v>
      </c>
      <c r="W36" s="9">
        <v>2014</v>
      </c>
      <c r="X36" s="9">
        <v>2015</v>
      </c>
      <c r="Y36" s="9">
        <v>2016</v>
      </c>
      <c r="Z36" s="9">
        <v>2017</v>
      </c>
      <c r="AA36" s="9">
        <v>2018</v>
      </c>
      <c r="AB36" s="9">
        <v>2019</v>
      </c>
      <c r="AC36" s="9">
        <v>2020</v>
      </c>
      <c r="AD36" s="9">
        <v>2021</v>
      </c>
      <c r="AE36" s="9">
        <v>2022</v>
      </c>
      <c r="AF36" s="9">
        <v>2023</v>
      </c>
      <c r="AG36" s="9">
        <v>2024</v>
      </c>
      <c r="AH36" s="9">
        <v>2025</v>
      </c>
      <c r="AI36" s="9">
        <v>2026</v>
      </c>
      <c r="AJ36" s="9">
        <v>2027</v>
      </c>
      <c r="AK36" s="9">
        <v>2028</v>
      </c>
      <c r="AL36" s="11"/>
      <c r="AM36" s="11"/>
      <c r="AN36" s="11"/>
      <c r="AO36" s="11"/>
      <c r="AP36" s="11"/>
      <c r="AQ36" s="11"/>
      <c r="AR36" s="11"/>
      <c r="AS36" s="11"/>
      <c r="AT36" s="11"/>
      <c r="AU36" s="11"/>
      <c r="AV36" s="11"/>
      <c r="AW36" s="11"/>
      <c r="AX36" s="11"/>
      <c r="AY36" s="11"/>
    </row>
    <row r="37" spans="1:51" s="14" customFormat="1">
      <c r="A37" s="27" t="s">
        <v>38</v>
      </c>
      <c r="B37" s="1">
        <v>3.1143970000000007</v>
      </c>
      <c r="C37" s="1">
        <v>3.1702770000000036</v>
      </c>
      <c r="D37" s="1">
        <v>3.2206139999999994</v>
      </c>
      <c r="E37" s="1">
        <v>3.2623090000000001</v>
      </c>
      <c r="F37" s="1">
        <v>3.3005339999999976</v>
      </c>
      <c r="G37" s="1">
        <v>3.335113000000002</v>
      </c>
      <c r="H37" s="1">
        <v>3.3666209999999981</v>
      </c>
      <c r="I37" s="1">
        <v>3.3962699999999972</v>
      </c>
      <c r="J37" s="1">
        <v>3.4264829999999988</v>
      </c>
      <c r="K37" s="1">
        <v>3.4561350000000002</v>
      </c>
      <c r="L37" s="1">
        <v>3.4862249999999975</v>
      </c>
      <c r="M37" s="1">
        <v>3.5175750000000008</v>
      </c>
      <c r="N37" s="1">
        <v>3.550844999999998</v>
      </c>
      <c r="O37" s="1">
        <v>3.595923</v>
      </c>
      <c r="P37" s="1">
        <v>3.6387419999999975</v>
      </c>
      <c r="Q37" s="1">
        <v>3.681392000000002</v>
      </c>
      <c r="R37" s="1">
        <v>3.7262530000000011</v>
      </c>
      <c r="S37" s="1">
        <v>3.7740709999999993</v>
      </c>
      <c r="T37" s="1">
        <v>3.8232609999999996</v>
      </c>
      <c r="U37" s="1">
        <v>3.8769480000000014</v>
      </c>
      <c r="V37" s="1">
        <v>3.9315579999999977</v>
      </c>
      <c r="W37" s="1">
        <v>3.9817419999999983</v>
      </c>
      <c r="X37" s="1">
        <v>4.024904000000002</v>
      </c>
      <c r="Y37" s="1">
        <v>4.0679749999999979</v>
      </c>
      <c r="Z37" s="1">
        <v>4.1108982999999979</v>
      </c>
      <c r="AA37" s="1">
        <v>4.1542745058518991</v>
      </c>
      <c r="AB37" s="1">
        <v>4.1981083963986778</v>
      </c>
      <c r="AC37" s="1">
        <v>4.2424048009073436</v>
      </c>
      <c r="AD37" s="1">
        <v>4.2871685996009896</v>
      </c>
      <c r="AE37" s="1">
        <v>4.3324047241964587</v>
      </c>
      <c r="AF37" s="2">
        <v>4.3781181584476778</v>
      </c>
      <c r="AG37" s="2">
        <v>4.3781181584476778</v>
      </c>
      <c r="AH37" s="2">
        <v>4.5</v>
      </c>
      <c r="AI37" s="2">
        <v>4.5</v>
      </c>
      <c r="AJ37" s="2">
        <v>4.5999999999999996</v>
      </c>
      <c r="AK37" s="2">
        <v>4.5999999999999996</v>
      </c>
      <c r="AL37" s="13"/>
      <c r="AM37" s="13"/>
      <c r="AN37" s="13"/>
      <c r="AO37" s="13"/>
      <c r="AP37" s="13"/>
      <c r="AQ37" s="13"/>
      <c r="AR37" s="13"/>
      <c r="AS37" s="13"/>
      <c r="AT37" s="13"/>
      <c r="AU37" s="13"/>
      <c r="AV37" s="13"/>
      <c r="AW37" s="13"/>
      <c r="AX37" s="13"/>
    </row>
    <row r="38" spans="1:51" s="14" customFormat="1">
      <c r="A38" s="28" t="s">
        <v>8</v>
      </c>
      <c r="B38" s="3">
        <v>9.9</v>
      </c>
      <c r="C38" s="3">
        <v>7.7</v>
      </c>
      <c r="D38" s="3">
        <v>7.7</v>
      </c>
      <c r="E38" s="3">
        <v>7.7</v>
      </c>
      <c r="F38" s="3">
        <v>8</v>
      </c>
      <c r="G38" s="3">
        <v>7.3</v>
      </c>
      <c r="H38" s="3">
        <v>7</v>
      </c>
      <c r="I38" s="3">
        <v>7</v>
      </c>
      <c r="J38" s="3">
        <v>7</v>
      </c>
      <c r="K38" s="3">
        <v>6.2</v>
      </c>
      <c r="L38" s="3">
        <v>6.9</v>
      </c>
      <c r="M38" s="3">
        <v>6.8</v>
      </c>
      <c r="N38" s="3">
        <v>7.2</v>
      </c>
      <c r="O38" s="3">
        <v>6.6</v>
      </c>
      <c r="P38" s="3">
        <v>6.3</v>
      </c>
      <c r="Q38" s="3">
        <v>5.9</v>
      </c>
      <c r="R38" s="3">
        <v>8.1039999999999992</v>
      </c>
      <c r="S38" s="31">
        <v>7</v>
      </c>
      <c r="T38" s="31">
        <v>6.6</v>
      </c>
      <c r="U38" s="31">
        <v>6.1</v>
      </c>
      <c r="V38" s="31">
        <v>5.9</v>
      </c>
      <c r="W38" s="31">
        <v>7</v>
      </c>
      <c r="X38" s="31">
        <v>7</v>
      </c>
      <c r="Y38" s="31">
        <v>7</v>
      </c>
      <c r="Z38" s="31">
        <v>7.05</v>
      </c>
      <c r="AA38" s="31">
        <v>6.35</v>
      </c>
      <c r="AB38" s="31">
        <v>6.34</v>
      </c>
      <c r="AC38" s="31">
        <v>6.9</v>
      </c>
      <c r="AD38" s="31">
        <v>6.3</v>
      </c>
      <c r="AE38" s="76">
        <v>5</v>
      </c>
      <c r="AF38" s="32">
        <v>5.5</v>
      </c>
      <c r="AG38" s="32">
        <v>5.8</v>
      </c>
      <c r="AH38" s="32">
        <v>5.9</v>
      </c>
      <c r="AI38" s="32">
        <v>5.7</v>
      </c>
      <c r="AJ38" s="32">
        <v>6</v>
      </c>
      <c r="AK38" s="32">
        <v>6.1</v>
      </c>
      <c r="AL38" s="13"/>
      <c r="AM38" s="13"/>
      <c r="AN38" s="13"/>
      <c r="AO38" s="13"/>
      <c r="AP38" s="13"/>
      <c r="AQ38" s="13"/>
      <c r="AR38" s="13"/>
      <c r="AS38" s="13"/>
      <c r="AT38" s="13"/>
      <c r="AU38" s="13"/>
      <c r="AV38" s="13"/>
      <c r="AW38" s="13"/>
      <c r="AX38" s="13"/>
    </row>
    <row r="39" spans="1:51">
      <c r="A39" s="8"/>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row>
    <row r="40" spans="1:51" s="12" customFormat="1">
      <c r="A40" s="9" t="s">
        <v>31</v>
      </c>
      <c r="B40" s="9">
        <v>1993</v>
      </c>
      <c r="C40" s="9">
        <v>1994</v>
      </c>
      <c r="D40" s="9">
        <v>1995</v>
      </c>
      <c r="E40" s="9">
        <v>1996</v>
      </c>
      <c r="F40" s="9">
        <v>1997</v>
      </c>
      <c r="G40" s="9">
        <v>1998</v>
      </c>
      <c r="H40" s="9">
        <v>1999</v>
      </c>
      <c r="I40" s="9">
        <v>2000</v>
      </c>
      <c r="J40" s="9">
        <v>2001</v>
      </c>
      <c r="K40" s="9">
        <v>2002</v>
      </c>
      <c r="L40" s="9">
        <v>2003</v>
      </c>
      <c r="M40" s="9">
        <v>2004</v>
      </c>
      <c r="N40" s="9">
        <v>2005</v>
      </c>
      <c r="O40" s="9">
        <v>2006</v>
      </c>
      <c r="P40" s="9">
        <v>2007</v>
      </c>
      <c r="Q40" s="10">
        <v>2008</v>
      </c>
      <c r="R40" s="9">
        <v>2009</v>
      </c>
      <c r="S40" s="9">
        <v>2010</v>
      </c>
      <c r="T40" s="9">
        <v>2011</v>
      </c>
      <c r="U40" s="9">
        <v>2012</v>
      </c>
      <c r="V40" s="9">
        <v>2013</v>
      </c>
      <c r="W40" s="9">
        <v>2014</v>
      </c>
      <c r="X40" s="9">
        <v>2015</v>
      </c>
      <c r="Y40" s="9">
        <v>2016</v>
      </c>
      <c r="Z40" s="9">
        <v>2017</v>
      </c>
      <c r="AA40" s="9">
        <v>2018</v>
      </c>
      <c r="AB40" s="9">
        <v>2019</v>
      </c>
      <c r="AC40" s="9">
        <v>2020</v>
      </c>
      <c r="AD40" s="9">
        <v>2021</v>
      </c>
      <c r="AE40" s="9">
        <v>2022</v>
      </c>
      <c r="AF40" s="9">
        <v>2023</v>
      </c>
      <c r="AG40" s="9">
        <v>2024</v>
      </c>
      <c r="AH40" s="9">
        <v>2025</v>
      </c>
      <c r="AI40" s="9">
        <v>2026</v>
      </c>
      <c r="AJ40" s="9">
        <v>2027</v>
      </c>
      <c r="AK40" s="9">
        <v>2028</v>
      </c>
      <c r="AL40" s="11"/>
      <c r="AM40" s="11"/>
      <c r="AN40" s="11"/>
      <c r="AO40" s="11"/>
      <c r="AP40" s="11"/>
      <c r="AQ40" s="11"/>
      <c r="AR40" s="11"/>
      <c r="AS40" s="11"/>
      <c r="AT40" s="11"/>
      <c r="AU40" s="11"/>
      <c r="AV40" s="11"/>
      <c r="AW40" s="11"/>
      <c r="AX40" s="11"/>
      <c r="AY40" s="11"/>
    </row>
    <row r="41" spans="1:51" s="14" customFormat="1">
      <c r="A41" s="26" t="s">
        <v>33</v>
      </c>
      <c r="B41" s="1">
        <v>5.86</v>
      </c>
      <c r="C41" s="1">
        <v>5.84</v>
      </c>
      <c r="D41" s="1">
        <v>5.82</v>
      </c>
      <c r="E41" s="1">
        <v>5.65</v>
      </c>
      <c r="F41" s="1">
        <v>5.65</v>
      </c>
      <c r="G41" s="1">
        <v>6</v>
      </c>
      <c r="H41" s="1">
        <v>6.31</v>
      </c>
      <c r="I41" s="1">
        <v>6.5</v>
      </c>
      <c r="J41" s="1">
        <v>7</v>
      </c>
      <c r="K41" s="1">
        <v>6.9</v>
      </c>
      <c r="L41" s="1">
        <v>6.81</v>
      </c>
      <c r="M41" s="1">
        <v>6.94</v>
      </c>
      <c r="N41" s="1">
        <v>7.02</v>
      </c>
      <c r="O41" s="1">
        <v>6.04</v>
      </c>
      <c r="P41" s="1">
        <v>6.3</v>
      </c>
      <c r="Q41" s="1">
        <v>6.83</v>
      </c>
      <c r="R41" s="1">
        <v>6.78</v>
      </c>
      <c r="S41" s="1">
        <v>6.73</v>
      </c>
      <c r="T41" s="1">
        <v>6.91</v>
      </c>
      <c r="U41" s="1">
        <v>7.2</v>
      </c>
      <c r="V41" s="1">
        <v>7.3</v>
      </c>
      <c r="W41" s="1">
        <v>7.5</v>
      </c>
      <c r="X41" s="3">
        <v>7.5</v>
      </c>
      <c r="Y41" s="3">
        <v>7.6459999999999999</v>
      </c>
      <c r="Z41" s="3">
        <v>7.7948421333333338</v>
      </c>
      <c r="AA41" s="3">
        <v>7.946581726862223</v>
      </c>
      <c r="AB41" s="3">
        <v>8.1012751844784745</v>
      </c>
      <c r="AC41" s="3">
        <v>8.2589800080696563</v>
      </c>
      <c r="AD41" s="3">
        <v>8.4197548188934146</v>
      </c>
      <c r="AE41" s="3">
        <v>8.583659379367873</v>
      </c>
      <c r="AF41" s="16">
        <v>8.6999999999999993</v>
      </c>
      <c r="AG41" s="16">
        <v>8.8000000000000007</v>
      </c>
      <c r="AH41" s="16">
        <v>8.9</v>
      </c>
      <c r="AI41" s="16">
        <v>9</v>
      </c>
      <c r="AJ41" s="16">
        <v>9.1</v>
      </c>
      <c r="AK41" s="16">
        <v>9.1</v>
      </c>
      <c r="AL41" s="13"/>
      <c r="AM41" s="13"/>
      <c r="AN41" s="13"/>
      <c r="AO41" s="13"/>
      <c r="AP41" s="13"/>
      <c r="AQ41" s="13"/>
      <c r="AR41" s="13"/>
      <c r="AS41" s="13"/>
      <c r="AT41" s="13"/>
      <c r="AU41" s="13"/>
      <c r="AV41" s="13"/>
      <c r="AW41" s="13"/>
      <c r="AX41" s="13"/>
    </row>
    <row r="42" spans="1:51" s="14" customFormat="1">
      <c r="A42" s="26" t="s">
        <v>32</v>
      </c>
      <c r="B42" s="1">
        <v>3.6349999999999998</v>
      </c>
      <c r="C42" s="1">
        <v>3.59</v>
      </c>
      <c r="D42" s="1">
        <v>3.5449999999999999</v>
      </c>
      <c r="E42" s="1">
        <v>3.5</v>
      </c>
      <c r="F42" s="1">
        <v>3.4550000000000001</v>
      </c>
      <c r="G42" s="1">
        <v>3.41</v>
      </c>
      <c r="H42" s="1">
        <v>3.3650000000000002</v>
      </c>
      <c r="I42" s="1">
        <v>3.32</v>
      </c>
      <c r="J42" s="1">
        <v>3.274</v>
      </c>
      <c r="K42" s="1">
        <v>3.2280000000000002</v>
      </c>
      <c r="L42" s="1">
        <v>3.1819999999999999</v>
      </c>
      <c r="M42" s="1">
        <v>3.1360000000000001</v>
      </c>
      <c r="N42" s="1">
        <v>3.09</v>
      </c>
      <c r="O42" s="1">
        <v>3.0459999999999998</v>
      </c>
      <c r="P42" s="1">
        <v>3.0019999999999998</v>
      </c>
      <c r="Q42" s="1">
        <v>2.9580000000000002</v>
      </c>
      <c r="R42" s="1">
        <v>2.9140000000000001</v>
      </c>
      <c r="S42" s="1">
        <v>2.87</v>
      </c>
      <c r="T42" s="1">
        <v>2.8260000000000001</v>
      </c>
      <c r="U42" s="1">
        <v>2.782</v>
      </c>
      <c r="V42" s="1">
        <v>2.738</v>
      </c>
      <c r="W42" s="1">
        <v>2.694</v>
      </c>
      <c r="X42" s="1">
        <v>2.65</v>
      </c>
      <c r="Y42" s="1">
        <v>2.6103999999999998</v>
      </c>
      <c r="Z42" s="1">
        <v>2.5713917584905661</v>
      </c>
      <c r="AA42" s="1">
        <v>2.5329664325901033</v>
      </c>
      <c r="AB42" s="1">
        <v>2.4951153115597005</v>
      </c>
      <c r="AC42" s="1">
        <v>2.457829814828469</v>
      </c>
      <c r="AD42" s="1">
        <v>2.4211014900483909</v>
      </c>
      <c r="AE42" s="1">
        <v>2.3849220111782339</v>
      </c>
      <c r="AF42" s="2">
        <v>2.3492831765960989</v>
      </c>
      <c r="AG42" s="2">
        <v>2.3492831765960989</v>
      </c>
      <c r="AH42" s="2">
        <v>2.2000000000000002</v>
      </c>
      <c r="AI42" s="2">
        <v>2.2000000000000002</v>
      </c>
      <c r="AJ42" s="2">
        <v>2.1</v>
      </c>
      <c r="AK42" s="2">
        <v>2.1</v>
      </c>
      <c r="AL42" s="13"/>
      <c r="AM42" s="13"/>
      <c r="AN42" s="13"/>
      <c r="AO42" s="13"/>
      <c r="AP42" s="13"/>
      <c r="AQ42" s="13"/>
      <c r="AR42" s="13"/>
      <c r="AS42" s="13"/>
      <c r="AT42" s="13"/>
      <c r="AU42" s="13"/>
      <c r="AV42" s="13"/>
      <c r="AW42" s="13"/>
      <c r="AX42" s="13"/>
    </row>
    <row r="43" spans="1:51" s="14" customFormat="1">
      <c r="A43" s="26" t="s">
        <v>34</v>
      </c>
      <c r="B43" s="1">
        <v>3.7953449999999997</v>
      </c>
      <c r="C43" s="1">
        <v>4.5947510000000005</v>
      </c>
      <c r="D43" s="1">
        <v>5.0274570000000001</v>
      </c>
      <c r="E43" s="1">
        <v>4.5690820000000008</v>
      </c>
      <c r="F43" s="1">
        <v>5.474831</v>
      </c>
      <c r="G43" s="1">
        <v>5.812195</v>
      </c>
      <c r="H43" s="1">
        <v>5.698518</v>
      </c>
      <c r="I43" s="1">
        <v>5.7425220000000001</v>
      </c>
      <c r="J43" s="1">
        <v>5.9478739999999997</v>
      </c>
      <c r="K43" s="1">
        <v>6.0395490000000001</v>
      </c>
      <c r="L43" s="1">
        <v>6.5529289999999998</v>
      </c>
      <c r="M43" s="1">
        <v>6.3659120000000007</v>
      </c>
      <c r="N43" s="1">
        <v>6.4539200000000001</v>
      </c>
      <c r="O43" s="1">
        <v>6.8462889999999996</v>
      </c>
      <c r="P43" s="1">
        <v>6.9783010000000001</v>
      </c>
      <c r="Q43" s="1">
        <v>6.5455950000000005</v>
      </c>
      <c r="R43" s="1">
        <v>6.4429189999999998</v>
      </c>
      <c r="S43" s="1">
        <v>6.4575870000000002</v>
      </c>
      <c r="T43" s="1">
        <v>6.6482709999999994</v>
      </c>
      <c r="U43" s="1">
        <v>6.6629390000000006</v>
      </c>
      <c r="V43" s="1">
        <v>6.2302330000000001</v>
      </c>
      <c r="W43" s="1">
        <v>6.2852380000000005</v>
      </c>
      <c r="X43" s="1">
        <v>6.2683698000000003</v>
      </c>
      <c r="Y43" s="1">
        <v>6.2515468705484256</v>
      </c>
      <c r="Z43" s="1">
        <v>6.2347690901490544</v>
      </c>
      <c r="AA43" s="1">
        <v>6.2180363376317347</v>
      </c>
      <c r="AB43" s="1">
        <v>6.2013484921515101</v>
      </c>
      <c r="AC43" s="1">
        <v>6.1847054331877427</v>
      </c>
      <c r="AD43" s="1">
        <v>6.1681070405432479</v>
      </c>
      <c r="AE43" s="1">
        <v>6.1515531943434238</v>
      </c>
      <c r="AF43" s="2">
        <v>6.1350437750353848</v>
      </c>
      <c r="AG43" s="2">
        <v>6.1350437750353848</v>
      </c>
      <c r="AH43" s="2">
        <v>6.1350437750353848</v>
      </c>
      <c r="AI43" s="2">
        <v>6.1</v>
      </c>
      <c r="AJ43" s="2">
        <v>6.1</v>
      </c>
      <c r="AK43" s="2">
        <v>6.1</v>
      </c>
      <c r="AL43" s="13"/>
      <c r="AM43" s="13"/>
      <c r="AN43" s="13"/>
      <c r="AO43" s="13"/>
      <c r="AP43" s="13"/>
      <c r="AQ43" s="13"/>
      <c r="AR43" s="13"/>
      <c r="AS43" s="13"/>
      <c r="AT43" s="13"/>
      <c r="AU43" s="13"/>
      <c r="AV43" s="13"/>
      <c r="AW43" s="13"/>
      <c r="AX43" s="13"/>
    </row>
    <row r="44" spans="1:51" s="14" customFormat="1">
      <c r="A44" s="26" t="s">
        <v>35</v>
      </c>
      <c r="B44" s="1">
        <v>0.69334033613445378</v>
      </c>
      <c r="C44" s="1">
        <v>0.82863779532529191</v>
      </c>
      <c r="D44" s="1">
        <v>0.89598181466606908</v>
      </c>
      <c r="E44" s="1">
        <v>0.805561074943692</v>
      </c>
      <c r="F44" s="1">
        <v>0.95584238501821395</v>
      </c>
      <c r="G44" s="1">
        <v>1.0057952420489986</v>
      </c>
      <c r="H44" s="1">
        <v>0.97825494700856819</v>
      </c>
      <c r="I44" s="1">
        <v>0.97867894102316666</v>
      </c>
      <c r="J44" s="1">
        <v>1.0070965576818813</v>
      </c>
      <c r="K44" s="1">
        <v>1.0167072285706638</v>
      </c>
      <c r="L44" s="1">
        <v>1.0973608963189532</v>
      </c>
      <c r="M44" s="1">
        <v>1.0608483070936672</v>
      </c>
      <c r="N44" s="1">
        <v>1.0704862745006976</v>
      </c>
      <c r="O44" s="1">
        <v>1.1304076395555305</v>
      </c>
      <c r="P44" s="1">
        <v>1.147091259518614</v>
      </c>
      <c r="Q44" s="1">
        <v>1.0712393710228023</v>
      </c>
      <c r="R44" s="1">
        <v>1.0498010843898824</v>
      </c>
      <c r="S44" s="1">
        <v>1.0475229154209842</v>
      </c>
      <c r="T44" s="1">
        <v>1.0735900822922992</v>
      </c>
      <c r="U44" s="1">
        <v>1.0709975140028221</v>
      </c>
      <c r="V44" s="1">
        <v>0.99671336859401638</v>
      </c>
      <c r="W44" s="1">
        <v>1.0006446231756441</v>
      </c>
      <c r="X44" s="1">
        <v>0.99366045804313874</v>
      </c>
      <c r="Y44" s="1">
        <v>0.98672504004969597</v>
      </c>
      <c r="Z44" s="1">
        <v>0.97983802895657246</v>
      </c>
      <c r="AA44" s="1">
        <v>0.97299908689977788</v>
      </c>
      <c r="AB44" s="1">
        <v>0.96620787837349964</v>
      </c>
      <c r="AC44" s="1">
        <v>0.95946407021364344</v>
      </c>
      <c r="AD44" s="1">
        <v>0.95276733158148919</v>
      </c>
      <c r="AE44" s="1">
        <v>0.94611733394746045</v>
      </c>
      <c r="AF44" s="2">
        <v>0.93951375107500756</v>
      </c>
      <c r="AG44" s="2">
        <v>0.93951375107500756</v>
      </c>
      <c r="AH44" s="2">
        <v>0.93951375107500756</v>
      </c>
      <c r="AI44" s="2">
        <v>0.9</v>
      </c>
      <c r="AJ44" s="2">
        <v>0.9</v>
      </c>
      <c r="AK44" s="2">
        <v>0.9</v>
      </c>
      <c r="AL44" s="13"/>
      <c r="AM44" s="13"/>
      <c r="AN44" s="13"/>
      <c r="AO44" s="13"/>
      <c r="AP44" s="13"/>
      <c r="AQ44" s="13"/>
      <c r="AR44" s="13"/>
      <c r="AS44" s="13"/>
      <c r="AT44" s="13"/>
      <c r="AU44" s="13"/>
      <c r="AV44" s="13"/>
      <c r="AW44" s="13"/>
      <c r="AX44" s="13"/>
    </row>
    <row r="45" spans="1:51">
      <c r="A45" s="26" t="s">
        <v>36</v>
      </c>
      <c r="B45" s="3">
        <v>75.661705017089901</v>
      </c>
      <c r="C45" s="3">
        <v>76.719459533691406</v>
      </c>
      <c r="D45" s="3">
        <v>76.995503999999997</v>
      </c>
      <c r="E45" s="3">
        <v>77.882999999999996</v>
      </c>
      <c r="F45" s="3">
        <v>79.825424194335895</v>
      </c>
      <c r="G45" s="3">
        <v>81.637983000000006</v>
      </c>
      <c r="H45" s="3">
        <v>79.129592000000002</v>
      </c>
      <c r="I45" s="3">
        <v>84.519249000000002</v>
      </c>
      <c r="J45" s="3">
        <v>87.063828999999998</v>
      </c>
      <c r="K45" s="3">
        <v>87.549059999999997</v>
      </c>
      <c r="L45" s="3">
        <v>86.961151000000001</v>
      </c>
      <c r="M45" s="3">
        <v>87.357044999999999</v>
      </c>
      <c r="N45" s="3">
        <v>87.525839000000005</v>
      </c>
      <c r="O45" s="3">
        <v>89.201466999999994</v>
      </c>
      <c r="P45" s="3">
        <v>91.109558000000007</v>
      </c>
      <c r="Q45" s="3">
        <v>91.000226999999995</v>
      </c>
      <c r="R45" s="3">
        <v>91.084019999999995</v>
      </c>
      <c r="S45" s="3">
        <v>91.580237999999994</v>
      </c>
      <c r="T45" s="3">
        <v>92.574686</v>
      </c>
      <c r="U45" s="3">
        <v>93.680571</v>
      </c>
      <c r="V45" s="3">
        <v>95.043104999999997</v>
      </c>
      <c r="W45" s="3">
        <v>95.125416000000001</v>
      </c>
      <c r="X45" s="3">
        <v>95.4</v>
      </c>
      <c r="Y45" s="3">
        <v>98.618896484375</v>
      </c>
      <c r="Z45" s="1">
        <v>99.369830332812512</v>
      </c>
      <c r="AA45" s="1">
        <v>100</v>
      </c>
      <c r="AB45" s="1">
        <v>100</v>
      </c>
      <c r="AC45" s="1">
        <v>100</v>
      </c>
      <c r="AD45" s="1">
        <v>100</v>
      </c>
      <c r="AE45" s="1">
        <v>100</v>
      </c>
      <c r="AF45" s="2">
        <v>100</v>
      </c>
      <c r="AG45" s="2">
        <v>100</v>
      </c>
      <c r="AH45" s="2">
        <v>100</v>
      </c>
      <c r="AI45" s="2">
        <v>100</v>
      </c>
      <c r="AJ45" s="2">
        <v>100</v>
      </c>
      <c r="AK45" s="2">
        <v>100</v>
      </c>
      <c r="AL45" s="6"/>
      <c r="AM45" s="6"/>
      <c r="AN45" s="6"/>
      <c r="AO45" s="6"/>
      <c r="AP45" s="6"/>
      <c r="AQ45" s="6"/>
      <c r="AR45" s="6"/>
      <c r="AS45" s="6"/>
      <c r="AT45" s="6"/>
      <c r="AU45" s="6"/>
      <c r="AV45" s="6"/>
      <c r="AW45" s="6"/>
      <c r="AX45" s="6"/>
    </row>
    <row r="46" spans="1:51">
      <c r="A46" s="8"/>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row>
    <row r="47" spans="1:51">
      <c r="A47" s="8"/>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row>
    <row r="48" spans="1:51">
      <c r="A48" s="19" t="s">
        <v>14</v>
      </c>
      <c r="B48" s="90"/>
      <c r="C48" s="88"/>
      <c r="D48" s="88"/>
      <c r="E48" s="88"/>
      <c r="F48" s="88"/>
      <c r="G48" s="88"/>
      <c r="H48" s="88"/>
      <c r="I48" s="88"/>
      <c r="J48" s="88"/>
      <c r="K48" s="88"/>
      <c r="L48" s="88"/>
      <c r="M48" s="88"/>
      <c r="N48" s="88"/>
      <c r="O48" s="89"/>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row>
    <row r="49" spans="1:51">
      <c r="A49" s="9" t="s">
        <v>0</v>
      </c>
      <c r="B49" s="90" t="str">
        <f>+A1</f>
        <v>El Salvador</v>
      </c>
      <c r="C49" s="89"/>
      <c r="D49" s="90" t="s">
        <v>45</v>
      </c>
      <c r="E49" s="89"/>
      <c r="F49" s="90" t="s">
        <v>41</v>
      </c>
      <c r="G49" s="89"/>
      <c r="H49" s="90" t="s">
        <v>42</v>
      </c>
      <c r="I49" s="89"/>
      <c r="J49" s="90" t="s">
        <v>54</v>
      </c>
      <c r="K49" s="89"/>
      <c r="L49" s="90" t="s">
        <v>55</v>
      </c>
      <c r="M49" s="89"/>
      <c r="N49" s="90" t="s">
        <v>61</v>
      </c>
      <c r="O49" s="89"/>
      <c r="P49" s="22"/>
      <c r="Q49" s="22"/>
      <c r="R49" s="22"/>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row>
    <row r="50" spans="1:51">
      <c r="A50" s="20" t="s">
        <v>73</v>
      </c>
      <c r="B50" s="79">
        <v>1.9</v>
      </c>
      <c r="C50" s="80">
        <v>1.9</v>
      </c>
      <c r="D50" s="79">
        <v>1.2</v>
      </c>
      <c r="E50" s="80">
        <v>1.2</v>
      </c>
      <c r="F50" s="79">
        <v>3</v>
      </c>
      <c r="G50" s="80">
        <v>3</v>
      </c>
      <c r="H50" s="79">
        <v>3.4</v>
      </c>
      <c r="I50" s="80">
        <v>3.4</v>
      </c>
      <c r="J50" s="79">
        <v>2.5</v>
      </c>
      <c r="K50" s="80">
        <v>2.5</v>
      </c>
      <c r="L50" s="79">
        <v>1.9</v>
      </c>
      <c r="M50" s="80">
        <v>1.9</v>
      </c>
      <c r="N50" s="79">
        <v>0</v>
      </c>
      <c r="O50" s="80">
        <v>0</v>
      </c>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row>
    <row r="51" spans="1:51">
      <c r="A51" s="20" t="s">
        <v>74</v>
      </c>
      <c r="B51" s="79">
        <v>1.1000000000000001</v>
      </c>
      <c r="C51" s="80">
        <v>1.1000000000000001</v>
      </c>
      <c r="D51" s="79">
        <v>4.5999999999999996</v>
      </c>
      <c r="E51" s="80">
        <v>4.5999999999999996</v>
      </c>
      <c r="F51" s="79">
        <v>4.0999999999999996</v>
      </c>
      <c r="G51" s="80">
        <v>4.0999999999999996</v>
      </c>
      <c r="H51" s="79">
        <v>3.9</v>
      </c>
      <c r="I51" s="80">
        <v>3.9</v>
      </c>
      <c r="J51" s="79">
        <v>1.7</v>
      </c>
      <c r="K51" s="80">
        <v>1.7</v>
      </c>
      <c r="L51" s="79">
        <v>0.3</v>
      </c>
      <c r="M51" s="80">
        <v>0.3</v>
      </c>
      <c r="N51" s="79">
        <v>0.1</v>
      </c>
      <c r="O51" s="80">
        <v>0.1</v>
      </c>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row>
    <row r="52" spans="1:51">
      <c r="A52" s="20" t="s">
        <v>75</v>
      </c>
      <c r="B52" s="78">
        <v>8.4</v>
      </c>
      <c r="C52" s="78">
        <v>8.4</v>
      </c>
      <c r="D52" s="78">
        <v>6.7</v>
      </c>
      <c r="E52" s="78">
        <v>6.7</v>
      </c>
      <c r="F52" s="78">
        <v>6.1</v>
      </c>
      <c r="G52" s="78">
        <v>6.1</v>
      </c>
      <c r="H52" s="78" t="s">
        <v>40</v>
      </c>
      <c r="I52" s="78" t="s">
        <v>40</v>
      </c>
      <c r="J52" s="79">
        <v>13.5</v>
      </c>
      <c r="K52" s="80">
        <v>13.5</v>
      </c>
      <c r="L52" s="78">
        <v>9.8000000000000007</v>
      </c>
      <c r="M52" s="78">
        <v>9.8000000000000007</v>
      </c>
      <c r="N52" s="79">
        <v>4.3</v>
      </c>
      <c r="O52" s="80">
        <v>4.3</v>
      </c>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row>
    <row r="53" spans="1:51">
      <c r="A53" s="20" t="s">
        <v>15</v>
      </c>
      <c r="B53" s="85">
        <v>10581</v>
      </c>
      <c r="C53" s="85">
        <v>10581</v>
      </c>
      <c r="D53" s="85">
        <v>7071</v>
      </c>
      <c r="E53" s="85">
        <v>7071</v>
      </c>
      <c r="F53" s="85">
        <v>6740</v>
      </c>
      <c r="G53" s="85">
        <v>6740</v>
      </c>
      <c r="H53" s="85">
        <v>9911</v>
      </c>
      <c r="I53" s="85">
        <v>9911</v>
      </c>
      <c r="J53" s="86">
        <v>24490</v>
      </c>
      <c r="K53" s="87">
        <v>24490</v>
      </c>
      <c r="L53" s="85">
        <v>36085</v>
      </c>
      <c r="M53" s="85">
        <v>36085</v>
      </c>
      <c r="N53" s="86">
        <v>12664</v>
      </c>
      <c r="O53" s="87">
        <v>12664</v>
      </c>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row>
    <row r="54" spans="1:51">
      <c r="A54" s="20" t="s">
        <v>16</v>
      </c>
      <c r="B54" s="83">
        <v>30.7</v>
      </c>
      <c r="C54" s="83">
        <v>30.7</v>
      </c>
      <c r="D54" s="83">
        <v>15.8</v>
      </c>
      <c r="E54" s="83">
        <v>15.8</v>
      </c>
      <c r="F54" s="83">
        <v>30.1</v>
      </c>
      <c r="G54" s="83">
        <v>30.1</v>
      </c>
      <c r="H54" s="83">
        <v>91</v>
      </c>
      <c r="I54" s="83">
        <v>91</v>
      </c>
      <c r="J54" s="81">
        <v>65.3</v>
      </c>
      <c r="K54" s="82">
        <v>65.3</v>
      </c>
      <c r="L54" s="83">
        <v>70.5</v>
      </c>
      <c r="M54" s="83">
        <v>70.5</v>
      </c>
      <c r="N54" s="81">
        <v>115.5</v>
      </c>
      <c r="O54" s="82">
        <v>115.5</v>
      </c>
      <c r="P54" s="6"/>
      <c r="Q54" s="6"/>
      <c r="R54" s="6"/>
      <c r="S54" s="17"/>
      <c r="T54" s="17"/>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row>
    <row r="55" spans="1:51" s="18" customFormat="1">
      <c r="A55" s="15" t="s">
        <v>17</v>
      </c>
      <c r="B55" s="78">
        <v>34</v>
      </c>
      <c r="C55" s="78">
        <v>34</v>
      </c>
      <c r="D55" s="78">
        <v>20</v>
      </c>
      <c r="E55" s="78">
        <v>20</v>
      </c>
      <c r="F55" s="79">
        <v>23</v>
      </c>
      <c r="G55" s="80">
        <v>23</v>
      </c>
      <c r="H55" s="78">
        <v>25</v>
      </c>
      <c r="I55" s="78">
        <v>25</v>
      </c>
      <c r="J55" s="79">
        <v>58</v>
      </c>
      <c r="K55" s="80">
        <v>58</v>
      </c>
      <c r="L55" s="79">
        <v>36</v>
      </c>
      <c r="M55" s="80">
        <v>36</v>
      </c>
      <c r="N55" s="79">
        <v>36</v>
      </c>
      <c r="O55" s="80">
        <v>36</v>
      </c>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row>
    <row r="56" spans="1:51">
      <c r="A56" s="23"/>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row>
    <row r="57" spans="1:51">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row>
    <row r="58" spans="1:51">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row>
    <row r="59" spans="1:51">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row>
    <row r="60" spans="1:51">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row>
    <row r="61" spans="1:51">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row>
    <row r="62" spans="1:51">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row>
    <row r="63" spans="1:51">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row>
    <row r="64" spans="1:51">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row>
    <row r="65" spans="1:51">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row>
    <row r="66" spans="1:51">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row>
    <row r="67" spans="1:51">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row>
    <row r="68" spans="1:51">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row>
    <row r="69" spans="1:51">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row>
    <row r="70" spans="1:51">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row>
    <row r="71" spans="1:51">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row>
    <row r="72" spans="1:51">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row>
    <row r="73" spans="1:51">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row>
    <row r="74" spans="1:51">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row>
    <row r="75" spans="1:51">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row>
    <row r="76" spans="1:51">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row>
    <row r="77" spans="1:51">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row>
    <row r="78" spans="1:51">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row>
    <row r="79" spans="1:51">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row>
    <row r="80" spans="1:51">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row>
    <row r="81" spans="1:51">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row>
    <row r="82" spans="1:51">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row>
    <row r="83" spans="1:51">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row>
    <row r="84" spans="1:51">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row>
    <row r="85" spans="1:51">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row>
    <row r="86" spans="1:51">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row>
    <row r="87" spans="1:51">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row>
    <row r="88" spans="1:51">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row>
    <row r="89" spans="1:51">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row>
    <row r="90" spans="1:51">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row>
    <row r="91" spans="1:51">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row>
    <row r="92" spans="1:51">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row>
    <row r="93" spans="1:51">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row>
    <row r="94" spans="1:51">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row>
    <row r="95" spans="1:51">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row>
    <row r="96" spans="1:51">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row>
    <row r="97" spans="1:51">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row>
    <row r="98" spans="1:51">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row>
    <row r="99" spans="1:51">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row>
    <row r="100" spans="1:51">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row>
    <row r="101" spans="1:51">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row>
    <row r="102" spans="1:51">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row>
    <row r="103" spans="1:51">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row>
    <row r="104" spans="1:51">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row>
    <row r="105" spans="1:51">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row>
    <row r="106" spans="1:51">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row>
    <row r="107" spans="1:51">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row>
    <row r="108" spans="1:51">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row>
    <row r="109" spans="1:51">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row>
    <row r="110" spans="1:51">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row>
    <row r="111" spans="1:51">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row>
    <row r="112" spans="1:51">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row>
    <row r="113" spans="1:51">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row>
    <row r="114" spans="1:51">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row>
    <row r="115" spans="1:51">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row>
    <row r="116" spans="1:51">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row>
    <row r="117" spans="1:51">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6"/>
    </row>
    <row r="118" spans="1:51">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row>
    <row r="119" spans="1:51">
      <c r="A119" s="6"/>
      <c r="B119" s="6"/>
      <c r="C119" s="6"/>
      <c r="D119" s="6"/>
      <c r="E119" s="6"/>
      <c r="F119" s="6"/>
      <c r="G119" s="6"/>
      <c r="H119" s="6"/>
      <c r="I119" s="6"/>
      <c r="J119" s="6"/>
      <c r="K119" s="6"/>
      <c r="L119" s="6"/>
      <c r="M119" s="6"/>
      <c r="N119" s="6"/>
      <c r="O119" s="6"/>
      <c r="P119" s="6"/>
      <c r="Q119" s="6"/>
      <c r="R119" s="6"/>
    </row>
    <row r="120" spans="1:51">
      <c r="A120" s="6"/>
      <c r="B120" s="6"/>
      <c r="C120" s="6"/>
      <c r="D120" s="6"/>
      <c r="E120" s="6"/>
      <c r="F120" s="6"/>
      <c r="G120" s="6"/>
      <c r="H120" s="6"/>
      <c r="I120" s="6"/>
      <c r="J120" s="6"/>
      <c r="K120" s="6"/>
      <c r="L120" s="6"/>
      <c r="M120" s="6"/>
      <c r="N120" s="6"/>
      <c r="O120" s="6"/>
      <c r="P120" s="6"/>
      <c r="Q120" s="6"/>
      <c r="R120" s="6"/>
    </row>
    <row r="121" spans="1:51">
      <c r="A121" s="6"/>
      <c r="B121" s="6"/>
      <c r="C121" s="6"/>
      <c r="D121" s="6"/>
      <c r="E121" s="6"/>
      <c r="F121" s="6"/>
      <c r="G121" s="6"/>
      <c r="H121" s="6"/>
      <c r="I121" s="6"/>
      <c r="J121" s="6"/>
      <c r="K121" s="6"/>
      <c r="L121" s="6"/>
      <c r="M121" s="6"/>
      <c r="N121" s="6"/>
      <c r="O121" s="6"/>
      <c r="P121" s="6"/>
      <c r="Q121" s="6"/>
      <c r="R121" s="6"/>
    </row>
    <row r="122" spans="1:51">
      <c r="A122" s="6"/>
      <c r="B122" s="6"/>
      <c r="C122" s="6"/>
      <c r="D122" s="6"/>
      <c r="E122" s="6"/>
      <c r="F122" s="6"/>
      <c r="G122" s="6"/>
      <c r="H122" s="6"/>
      <c r="I122" s="6"/>
      <c r="J122" s="6"/>
      <c r="K122" s="6"/>
      <c r="L122" s="6"/>
      <c r="M122" s="6"/>
      <c r="N122" s="6"/>
      <c r="O122" s="6"/>
      <c r="P122" s="6"/>
      <c r="Q122" s="6"/>
      <c r="R122" s="6"/>
    </row>
    <row r="123" spans="1:51">
      <c r="A123" s="6"/>
      <c r="B123" s="6"/>
      <c r="C123" s="6"/>
      <c r="D123" s="6"/>
      <c r="E123" s="6"/>
      <c r="F123" s="6"/>
      <c r="G123" s="6"/>
      <c r="H123" s="6"/>
      <c r="I123" s="6"/>
      <c r="J123" s="6"/>
      <c r="K123" s="6"/>
      <c r="L123" s="6"/>
      <c r="M123" s="6"/>
      <c r="N123" s="6"/>
      <c r="O123" s="6"/>
      <c r="P123" s="6"/>
      <c r="Q123" s="6"/>
      <c r="R123" s="6"/>
    </row>
    <row r="124" spans="1:51">
      <c r="A124" s="6"/>
      <c r="B124" s="6"/>
      <c r="C124" s="6"/>
      <c r="D124" s="6"/>
      <c r="E124" s="6"/>
      <c r="F124" s="6"/>
      <c r="G124" s="6"/>
      <c r="H124" s="6"/>
      <c r="I124" s="6"/>
      <c r="J124" s="6"/>
      <c r="K124" s="6"/>
      <c r="L124" s="6"/>
      <c r="M124" s="6"/>
      <c r="N124" s="6"/>
      <c r="O124" s="6"/>
      <c r="P124" s="6"/>
      <c r="Q124" s="6"/>
      <c r="R124" s="6"/>
    </row>
    <row r="125" spans="1:51">
      <c r="A125" s="6"/>
      <c r="B125" s="6"/>
      <c r="C125" s="6"/>
      <c r="D125" s="6"/>
      <c r="E125" s="6"/>
      <c r="F125" s="6"/>
      <c r="G125" s="6"/>
      <c r="H125" s="6"/>
      <c r="I125" s="6"/>
      <c r="J125" s="6"/>
      <c r="K125" s="6"/>
      <c r="L125" s="6"/>
      <c r="M125" s="6"/>
      <c r="N125" s="6"/>
      <c r="O125" s="6"/>
      <c r="P125" s="6"/>
      <c r="Q125" s="6"/>
      <c r="R125" s="6"/>
    </row>
  </sheetData>
  <mergeCells count="56">
    <mergeCell ref="N48:O48"/>
    <mergeCell ref="B49:C49"/>
    <mergeCell ref="D49:E49"/>
    <mergeCell ref="F49:G49"/>
    <mergeCell ref="H49:I49"/>
    <mergeCell ref="J49:K49"/>
    <mergeCell ref="L49:M49"/>
    <mergeCell ref="N49:O49"/>
    <mergeCell ref="B48:C48"/>
    <mergeCell ref="D48:E48"/>
    <mergeCell ref="F48:G48"/>
    <mergeCell ref="H48:I48"/>
    <mergeCell ref="J48:K48"/>
    <mergeCell ref="L48:M48"/>
    <mergeCell ref="N50:O50"/>
    <mergeCell ref="B51:C51"/>
    <mergeCell ref="D51:E51"/>
    <mergeCell ref="F51:G51"/>
    <mergeCell ref="H51:I51"/>
    <mergeCell ref="J51:K51"/>
    <mergeCell ref="L51:M51"/>
    <mergeCell ref="N51:O51"/>
    <mergeCell ref="B50:C50"/>
    <mergeCell ref="D50:E50"/>
    <mergeCell ref="F50:G50"/>
    <mergeCell ref="H50:I50"/>
    <mergeCell ref="J50:K50"/>
    <mergeCell ref="L50:M50"/>
    <mergeCell ref="N52:O52"/>
    <mergeCell ref="B53:C53"/>
    <mergeCell ref="D53:E53"/>
    <mergeCell ref="F53:G53"/>
    <mergeCell ref="H53:I53"/>
    <mergeCell ref="J53:K53"/>
    <mergeCell ref="L53:M53"/>
    <mergeCell ref="N53:O53"/>
    <mergeCell ref="B52:C52"/>
    <mergeCell ref="D52:E52"/>
    <mergeCell ref="F52:G52"/>
    <mergeCell ref="H52:I52"/>
    <mergeCell ref="J52:K52"/>
    <mergeCell ref="L52:M52"/>
    <mergeCell ref="N54:O54"/>
    <mergeCell ref="B55:C55"/>
    <mergeCell ref="D55:E55"/>
    <mergeCell ref="F55:G55"/>
    <mergeCell ref="H55:I55"/>
    <mergeCell ref="J55:K55"/>
    <mergeCell ref="L55:M55"/>
    <mergeCell ref="N55:O55"/>
    <mergeCell ref="B54:C54"/>
    <mergeCell ref="D54:E54"/>
    <mergeCell ref="F54:G54"/>
    <mergeCell ref="H54:I54"/>
    <mergeCell ref="J54:K54"/>
    <mergeCell ref="L54:M54"/>
  </mergeCells>
  <pageMargins left="0.7" right="0.7" top="0.75" bottom="0.75" header="0.3" footer="0.3"/>
  <pageSetup paperSize="9" scale="44" orientation="landscape" horizontalDpi="0" verticalDpi="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Y125"/>
  <sheetViews>
    <sheetView workbookViewId="0">
      <pane xSplit="1" ySplit="2" topLeftCell="B3" activePane="bottomRight" state="frozen"/>
      <selection pane="topRight" activeCell="B1" sqref="B1"/>
      <selection pane="bottomLeft" activeCell="A3" sqref="A3"/>
      <selection pane="bottomRight" activeCell="AJ34" sqref="AJ34"/>
    </sheetView>
  </sheetViews>
  <sheetFormatPr baseColWidth="10" defaultColWidth="7.85546875" defaultRowHeight="13"/>
  <cols>
    <col min="1" max="1" width="34.85546875" style="7" customWidth="1"/>
    <col min="2" max="37" width="6.42578125" style="7" customWidth="1"/>
    <col min="38" max="16384" width="7.85546875" style="7"/>
  </cols>
  <sheetData>
    <row r="1" spans="1:51" ht="20">
      <c r="A1" s="29" t="s">
        <v>42</v>
      </c>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row>
    <row r="2" spans="1:51">
      <c r="A2" s="8"/>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row>
    <row r="3" spans="1:51">
      <c r="A3" s="8"/>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row>
    <row r="4" spans="1:51" s="12" customFormat="1">
      <c r="A4" s="9" t="s">
        <v>18</v>
      </c>
      <c r="B4" s="9">
        <v>1993</v>
      </c>
      <c r="C4" s="9">
        <v>1994</v>
      </c>
      <c r="D4" s="9">
        <v>1995</v>
      </c>
      <c r="E4" s="9">
        <v>1996</v>
      </c>
      <c r="F4" s="9">
        <v>1997</v>
      </c>
      <c r="G4" s="9">
        <v>1998</v>
      </c>
      <c r="H4" s="9">
        <v>1999</v>
      </c>
      <c r="I4" s="9">
        <v>2000</v>
      </c>
      <c r="J4" s="9">
        <v>2001</v>
      </c>
      <c r="K4" s="9">
        <v>2002</v>
      </c>
      <c r="L4" s="9">
        <v>2003</v>
      </c>
      <c r="M4" s="9">
        <v>2004</v>
      </c>
      <c r="N4" s="9">
        <v>2005</v>
      </c>
      <c r="O4" s="9">
        <v>2006</v>
      </c>
      <c r="P4" s="9">
        <v>2007</v>
      </c>
      <c r="Q4" s="10">
        <v>2008</v>
      </c>
      <c r="R4" s="9">
        <v>2009</v>
      </c>
      <c r="S4" s="9">
        <v>2010</v>
      </c>
      <c r="T4" s="9">
        <v>2011</v>
      </c>
      <c r="U4" s="9">
        <v>2012</v>
      </c>
      <c r="V4" s="9">
        <v>2013</v>
      </c>
      <c r="W4" s="9">
        <v>2014</v>
      </c>
      <c r="X4" s="9">
        <v>2015</v>
      </c>
      <c r="Y4" s="9">
        <v>2016</v>
      </c>
      <c r="Z4" s="9">
        <v>2017</v>
      </c>
      <c r="AA4" s="9">
        <v>2018</v>
      </c>
      <c r="AB4" s="9">
        <v>2019</v>
      </c>
      <c r="AC4" s="9">
        <v>2020</v>
      </c>
      <c r="AD4" s="9">
        <v>2021</v>
      </c>
      <c r="AE4" s="9">
        <v>2022</v>
      </c>
      <c r="AF4" s="9">
        <v>2023</v>
      </c>
      <c r="AG4" s="9">
        <v>2024</v>
      </c>
      <c r="AH4" s="9">
        <v>2025</v>
      </c>
      <c r="AI4" s="9">
        <v>2026</v>
      </c>
      <c r="AJ4" s="9">
        <v>2027</v>
      </c>
      <c r="AK4" s="9">
        <v>2028</v>
      </c>
      <c r="AL4" s="11"/>
      <c r="AM4" s="11"/>
      <c r="AN4" s="11"/>
      <c r="AO4" s="11"/>
      <c r="AP4" s="11"/>
      <c r="AQ4" s="11"/>
      <c r="AR4" s="11"/>
      <c r="AS4" s="11"/>
      <c r="AT4" s="11"/>
      <c r="AU4" s="11"/>
      <c r="AV4" s="11"/>
      <c r="AW4" s="11"/>
      <c r="AX4" s="11"/>
      <c r="AY4" s="11"/>
    </row>
    <row r="5" spans="1:51" s="14" customFormat="1">
      <c r="A5" s="27" t="s">
        <v>19</v>
      </c>
      <c r="B5" s="1">
        <v>9.9386919999999996</v>
      </c>
      <c r="C5" s="1">
        <v>10.172297</v>
      </c>
      <c r="D5" s="1">
        <v>10.408488999999999</v>
      </c>
      <c r="E5" s="1">
        <v>10.646674000000001</v>
      </c>
      <c r="F5" s="1">
        <v>10.887634</v>
      </c>
      <c r="G5" s="1">
        <v>11.133501000000001</v>
      </c>
      <c r="H5" s="1">
        <v>11.387203</v>
      </c>
      <c r="I5" s="1">
        <v>11.650743</v>
      </c>
      <c r="J5" s="1">
        <v>11.924946</v>
      </c>
      <c r="K5" s="1">
        <v>12.208848</v>
      </c>
      <c r="L5" s="1">
        <v>12.500477999999999</v>
      </c>
      <c r="M5" s="1">
        <v>12.796925</v>
      </c>
      <c r="N5" s="1">
        <v>13.096028</v>
      </c>
      <c r="O5" s="1">
        <v>13.397008</v>
      </c>
      <c r="P5" s="1">
        <v>13.700286</v>
      </c>
      <c r="Q5" s="1">
        <v>14.006366</v>
      </c>
      <c r="R5" s="1">
        <v>14.316208</v>
      </c>
      <c r="S5" s="1">
        <v>14.630417</v>
      </c>
      <c r="T5" s="1">
        <v>14.948919</v>
      </c>
      <c r="U5" s="1">
        <v>15.271056</v>
      </c>
      <c r="V5" s="1">
        <v>15.596214</v>
      </c>
      <c r="W5" s="1">
        <v>15.923558999999999</v>
      </c>
      <c r="X5" s="1">
        <v>16.252428999999999</v>
      </c>
      <c r="Y5" s="1">
        <v>16.582469</v>
      </c>
      <c r="Z5" s="1">
        <v>16.8706873</v>
      </c>
      <c r="AA5" s="1">
        <v>17.163915094572545</v>
      </c>
      <c r="AB5" s="1">
        <v>17.462239453261354</v>
      </c>
      <c r="AC5" s="1">
        <v>17.765748958957516</v>
      </c>
      <c r="AD5" s="1">
        <v>18.074533734202838</v>
      </c>
      <c r="AE5" s="1">
        <v>18.388685467950364</v>
      </c>
      <c r="AF5" s="2">
        <v>18.70829744279002</v>
      </c>
      <c r="AG5" s="2">
        <v>19</v>
      </c>
      <c r="AH5" s="2">
        <v>19.3</v>
      </c>
      <c r="AI5" s="2">
        <v>19.600000000000001</v>
      </c>
      <c r="AJ5" s="2">
        <v>19.899999999999999</v>
      </c>
      <c r="AK5" s="2">
        <v>20.2</v>
      </c>
      <c r="AL5" s="13"/>
      <c r="AM5" s="13"/>
      <c r="AN5" s="13"/>
      <c r="AO5" s="13"/>
      <c r="AP5" s="13"/>
      <c r="AQ5" s="13"/>
      <c r="AR5" s="13"/>
      <c r="AS5" s="13"/>
      <c r="AT5" s="13"/>
      <c r="AU5" s="13"/>
      <c r="AV5" s="13"/>
      <c r="AW5" s="13"/>
      <c r="AX5" s="13"/>
    </row>
    <row r="6" spans="1:51" s="14" customFormat="1">
      <c r="A6" s="27" t="s">
        <v>20</v>
      </c>
      <c r="B6" s="1">
        <v>38.418999999999997</v>
      </c>
      <c r="C6" s="1">
        <v>38.128999999999998</v>
      </c>
      <c r="D6" s="1">
        <v>37.767000000000003</v>
      </c>
      <c r="E6" s="1">
        <v>37.344000000000001</v>
      </c>
      <c r="F6" s="1">
        <v>36.883000000000003</v>
      </c>
      <c r="G6" s="1">
        <v>36.401000000000003</v>
      </c>
      <c r="H6" s="1">
        <v>35.893000000000001</v>
      </c>
      <c r="I6" s="1">
        <v>35.341000000000001</v>
      </c>
      <c r="J6" s="1">
        <v>34.716000000000001</v>
      </c>
      <c r="K6" s="1">
        <v>34.006</v>
      </c>
      <c r="L6" s="1">
        <v>33.212000000000003</v>
      </c>
      <c r="M6" s="1">
        <v>32.35</v>
      </c>
      <c r="N6" s="1">
        <v>31.454000000000001</v>
      </c>
      <c r="O6" s="1">
        <v>30.562000000000001</v>
      </c>
      <c r="P6" s="1">
        <v>29.716000000000001</v>
      </c>
      <c r="Q6" s="1">
        <v>28.946000000000002</v>
      </c>
      <c r="R6" s="1">
        <v>28.268000000000001</v>
      </c>
      <c r="S6" s="1">
        <v>27.687999999999999</v>
      </c>
      <c r="T6" s="1">
        <v>27.198</v>
      </c>
      <c r="U6" s="1">
        <v>26.768000000000001</v>
      </c>
      <c r="V6" s="1">
        <v>26.372</v>
      </c>
      <c r="W6" s="1">
        <v>25.998000000000001</v>
      </c>
      <c r="X6" s="1">
        <v>25.634</v>
      </c>
      <c r="Y6" s="1">
        <v>25.273</v>
      </c>
      <c r="Z6" s="1">
        <v>24.828699999999998</v>
      </c>
      <c r="AA6" s="1">
        <v>24.392210805602815</v>
      </c>
      <c r="AB6" s="1">
        <v>23.963395102641975</v>
      </c>
      <c r="AC6" s="1">
        <v>23.542117990937633</v>
      </c>
      <c r="AD6" s="1">
        <v>23.128246941858631</v>
      </c>
      <c r="AE6" s="1">
        <v>22.72165175663061</v>
      </c>
      <c r="AF6" s="2">
        <v>22.32220452537706</v>
      </c>
      <c r="AG6" s="2">
        <v>22</v>
      </c>
      <c r="AH6" s="2">
        <v>21.7</v>
      </c>
      <c r="AI6" s="2">
        <v>21.4</v>
      </c>
      <c r="AJ6" s="2">
        <v>21.1</v>
      </c>
      <c r="AK6" s="2">
        <v>20.8</v>
      </c>
      <c r="AL6" s="13"/>
      <c r="AM6" s="13"/>
      <c r="AN6" s="13"/>
      <c r="AO6" s="13"/>
      <c r="AP6" s="13"/>
      <c r="AQ6" s="13"/>
      <c r="AR6" s="13"/>
      <c r="AS6" s="13"/>
      <c r="AT6" s="13"/>
      <c r="AU6" s="13"/>
      <c r="AV6" s="13"/>
      <c r="AW6" s="13"/>
      <c r="AX6" s="13"/>
    </row>
    <row r="7" spans="1:51" s="18" customFormat="1">
      <c r="A7" s="28" t="s">
        <v>21</v>
      </c>
      <c r="B7" s="1">
        <v>7.79</v>
      </c>
      <c r="C7" s="1">
        <v>7.5419999999999998</v>
      </c>
      <c r="D7" s="1">
        <v>7.2969999999999997</v>
      </c>
      <c r="E7" s="1">
        <v>7.0579999999999998</v>
      </c>
      <c r="F7" s="1">
        <v>6.8280000000000003</v>
      </c>
      <c r="G7" s="1">
        <v>6.6139999999999999</v>
      </c>
      <c r="H7" s="1">
        <v>6.415</v>
      </c>
      <c r="I7" s="1">
        <v>6.2350000000000003</v>
      </c>
      <c r="J7" s="1">
        <v>6.0750000000000002</v>
      </c>
      <c r="K7" s="1">
        <v>5.9329999999999998</v>
      </c>
      <c r="L7" s="1">
        <v>5.8070000000000004</v>
      </c>
      <c r="M7" s="1">
        <v>5.694</v>
      </c>
      <c r="N7" s="1">
        <v>5.5919999999999996</v>
      </c>
      <c r="O7" s="1">
        <v>5.4960000000000004</v>
      </c>
      <c r="P7" s="1">
        <v>5.4050000000000002</v>
      </c>
      <c r="Q7" s="1">
        <v>5.3159999999999998</v>
      </c>
      <c r="R7" s="1">
        <v>5.2290000000000001</v>
      </c>
      <c r="S7" s="1">
        <v>5.1449999999999996</v>
      </c>
      <c r="T7" s="1">
        <v>5.0679999999999996</v>
      </c>
      <c r="U7" s="1">
        <v>5</v>
      </c>
      <c r="V7" s="1">
        <v>4.9429999999999996</v>
      </c>
      <c r="W7" s="1">
        <v>4.8970000000000002</v>
      </c>
      <c r="X7" s="1">
        <v>4.8609999999999998</v>
      </c>
      <c r="Y7" s="1">
        <v>4.8330000000000002</v>
      </c>
      <c r="Z7" s="1">
        <v>4.7758000000000003</v>
      </c>
      <c r="AA7" s="1">
        <v>4.7192769791020073</v>
      </c>
      <c r="AB7" s="1">
        <v>4.6634229250559418</v>
      </c>
      <c r="AC7" s="1">
        <v>4.6082299204390988</v>
      </c>
      <c r="AD7" s="1">
        <v>4.5536901415338402</v>
      </c>
      <c r="AE7" s="1">
        <v>4.4997958572185626</v>
      </c>
      <c r="AF7" s="2">
        <v>4.4465394278718007</v>
      </c>
      <c r="AG7" s="2">
        <v>4.4465394278718007</v>
      </c>
      <c r="AH7" s="2">
        <v>4.4465394278718007</v>
      </c>
      <c r="AI7" s="2">
        <v>4.4000000000000004</v>
      </c>
      <c r="AJ7" s="2">
        <v>4.4000000000000004</v>
      </c>
      <c r="AK7" s="2">
        <v>4.4000000000000004</v>
      </c>
      <c r="AL7" s="17"/>
      <c r="AM7" s="17"/>
      <c r="AN7" s="17"/>
      <c r="AO7" s="17"/>
      <c r="AP7" s="17"/>
      <c r="AQ7" s="17"/>
      <c r="AR7" s="17"/>
      <c r="AS7" s="17"/>
      <c r="AT7" s="17"/>
      <c r="AU7" s="17"/>
      <c r="AV7" s="17"/>
      <c r="AW7" s="17"/>
      <c r="AX7" s="17"/>
    </row>
    <row r="8" spans="1:51">
      <c r="A8" s="8"/>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row>
    <row r="9" spans="1:51" s="12" customFormat="1">
      <c r="A9" s="9" t="s">
        <v>22</v>
      </c>
      <c r="B9" s="9">
        <v>1993</v>
      </c>
      <c r="C9" s="9">
        <v>1994</v>
      </c>
      <c r="D9" s="9">
        <v>1995</v>
      </c>
      <c r="E9" s="9">
        <v>1996</v>
      </c>
      <c r="F9" s="9">
        <v>1997</v>
      </c>
      <c r="G9" s="9">
        <v>1998</v>
      </c>
      <c r="H9" s="9">
        <v>1999</v>
      </c>
      <c r="I9" s="9">
        <v>2000</v>
      </c>
      <c r="J9" s="9">
        <v>2001</v>
      </c>
      <c r="K9" s="9">
        <v>2002</v>
      </c>
      <c r="L9" s="9">
        <v>2003</v>
      </c>
      <c r="M9" s="9">
        <v>2004</v>
      </c>
      <c r="N9" s="9">
        <v>2005</v>
      </c>
      <c r="O9" s="9">
        <v>2006</v>
      </c>
      <c r="P9" s="9">
        <v>2007</v>
      </c>
      <c r="Q9" s="10">
        <v>2008</v>
      </c>
      <c r="R9" s="9">
        <v>2009</v>
      </c>
      <c r="S9" s="9">
        <v>2010</v>
      </c>
      <c r="T9" s="9">
        <v>2011</v>
      </c>
      <c r="U9" s="9">
        <v>2012</v>
      </c>
      <c r="V9" s="9">
        <v>2013</v>
      </c>
      <c r="W9" s="9">
        <v>2014</v>
      </c>
      <c r="X9" s="9">
        <v>2015</v>
      </c>
      <c r="Y9" s="9">
        <v>2016</v>
      </c>
      <c r="Z9" s="9">
        <v>2017</v>
      </c>
      <c r="AA9" s="9">
        <v>2018</v>
      </c>
      <c r="AB9" s="9">
        <v>2019</v>
      </c>
      <c r="AC9" s="9">
        <v>2020</v>
      </c>
      <c r="AD9" s="9">
        <v>2021</v>
      </c>
      <c r="AE9" s="9">
        <v>2022</v>
      </c>
      <c r="AF9" s="9">
        <v>2023</v>
      </c>
      <c r="AG9" s="9">
        <v>2024</v>
      </c>
      <c r="AH9" s="9">
        <v>2025</v>
      </c>
      <c r="AI9" s="9">
        <v>2026</v>
      </c>
      <c r="AJ9" s="9">
        <v>2027</v>
      </c>
      <c r="AK9" s="9">
        <v>2028</v>
      </c>
      <c r="AL9" s="11"/>
      <c r="AM9" s="11"/>
      <c r="AN9" s="11"/>
      <c r="AO9" s="11"/>
      <c r="AP9" s="11"/>
      <c r="AQ9" s="11"/>
      <c r="AR9" s="11"/>
      <c r="AS9" s="11"/>
      <c r="AT9" s="11"/>
      <c r="AU9" s="11"/>
      <c r="AV9" s="11"/>
      <c r="AW9" s="11"/>
      <c r="AX9" s="11"/>
      <c r="AY9" s="11"/>
    </row>
    <row r="10" spans="1:51" s="14" customFormat="1">
      <c r="A10" s="27" t="s">
        <v>1</v>
      </c>
      <c r="B10" s="1">
        <v>10.462</v>
      </c>
      <c r="C10" s="1">
        <v>11.855</v>
      </c>
      <c r="D10" s="1">
        <v>13.314</v>
      </c>
      <c r="E10" s="1">
        <v>14.218</v>
      </c>
      <c r="F10" s="1">
        <v>16.103000000000002</v>
      </c>
      <c r="G10" s="1">
        <v>17.488</v>
      </c>
      <c r="H10" s="1">
        <v>16.492000000000001</v>
      </c>
      <c r="I10" s="1">
        <v>17.187000000000001</v>
      </c>
      <c r="J10" s="1">
        <v>18.702999999999999</v>
      </c>
      <c r="K10" s="1">
        <v>20.777000000000001</v>
      </c>
      <c r="L10" s="1">
        <v>21.917999999999999</v>
      </c>
      <c r="M10" s="1">
        <v>23.965</v>
      </c>
      <c r="N10" s="1">
        <v>27.210999999999999</v>
      </c>
      <c r="O10" s="1">
        <v>30.231000000000002</v>
      </c>
      <c r="P10" s="1">
        <v>34.113</v>
      </c>
      <c r="Q10" s="1">
        <v>39.137</v>
      </c>
      <c r="R10" s="1">
        <v>37.734000000000002</v>
      </c>
      <c r="S10" s="73">
        <v>41.493000000000002</v>
      </c>
      <c r="T10" s="73">
        <v>47.418999999999997</v>
      </c>
      <c r="U10" s="73">
        <v>49.902000000000001</v>
      </c>
      <c r="V10" s="73">
        <v>52.988999999999997</v>
      </c>
      <c r="W10" s="73">
        <v>57.835000000000001</v>
      </c>
      <c r="X10" s="73">
        <v>62.18</v>
      </c>
      <c r="Y10" s="73">
        <v>66.034000000000006</v>
      </c>
      <c r="Z10" s="73">
        <v>71.623999999999995</v>
      </c>
      <c r="AA10" s="73">
        <v>73.331000000000003</v>
      </c>
      <c r="AB10" s="73">
        <v>77.156000000000006</v>
      </c>
      <c r="AC10" s="73">
        <v>77.713999999999999</v>
      </c>
      <c r="AD10" s="73">
        <v>86.040999999999997</v>
      </c>
      <c r="AE10" s="75">
        <v>95.004000000000005</v>
      </c>
      <c r="AF10" s="74">
        <v>102.765</v>
      </c>
      <c r="AG10" s="74">
        <v>111.384</v>
      </c>
      <c r="AH10" s="74">
        <v>119.494</v>
      </c>
      <c r="AI10" s="74">
        <v>128.167</v>
      </c>
      <c r="AJ10" s="74">
        <v>137.61000000000001</v>
      </c>
      <c r="AK10" s="74">
        <v>147.886</v>
      </c>
      <c r="AL10" s="13"/>
      <c r="AM10" s="13"/>
      <c r="AN10" s="13"/>
      <c r="AO10" s="13"/>
      <c r="AP10" s="13"/>
      <c r="AQ10" s="13"/>
      <c r="AR10" s="13"/>
      <c r="AS10" s="13"/>
      <c r="AT10" s="13"/>
      <c r="AU10" s="13"/>
      <c r="AV10" s="13"/>
      <c r="AW10" s="13"/>
      <c r="AX10" s="13"/>
    </row>
    <row r="11" spans="1:51" s="14" customFormat="1">
      <c r="A11" s="28" t="s">
        <v>2</v>
      </c>
      <c r="B11" s="3">
        <v>3.4</v>
      </c>
      <c r="C11" s="3">
        <v>3.5</v>
      </c>
      <c r="D11" s="3">
        <v>4.4000000000000004</v>
      </c>
      <c r="E11" s="3">
        <v>2.8</v>
      </c>
      <c r="F11" s="3">
        <v>4.0999999999999996</v>
      </c>
      <c r="G11" s="3">
        <v>4.5999999999999996</v>
      </c>
      <c r="H11" s="3">
        <v>3.7</v>
      </c>
      <c r="I11" s="3">
        <v>2.5</v>
      </c>
      <c r="J11" s="3">
        <v>2.4</v>
      </c>
      <c r="K11" s="3">
        <v>3.867</v>
      </c>
      <c r="L11" s="3">
        <v>2.5310000000000001</v>
      </c>
      <c r="M11" s="3">
        <v>3.1520000000000001</v>
      </c>
      <c r="N11" s="3">
        <v>3.26</v>
      </c>
      <c r="O11" s="3">
        <v>5.38</v>
      </c>
      <c r="P11" s="3">
        <v>6.3040000000000003</v>
      </c>
      <c r="Q11" s="3">
        <v>3.2810000000000001</v>
      </c>
      <c r="R11" s="3">
        <v>0.52600000000000002</v>
      </c>
      <c r="S11" s="31">
        <v>2.806</v>
      </c>
      <c r="T11" s="31">
        <v>4.4450000000000003</v>
      </c>
      <c r="U11" s="31">
        <v>3.1469999999999998</v>
      </c>
      <c r="V11" s="31">
        <v>3.4849999999999999</v>
      </c>
      <c r="W11" s="31">
        <v>4.444</v>
      </c>
      <c r="X11" s="31">
        <v>4.0919999999999996</v>
      </c>
      <c r="Y11" s="31">
        <v>2.6779999999999999</v>
      </c>
      <c r="Z11" s="31">
        <v>3.08</v>
      </c>
      <c r="AA11" s="31">
        <v>3.407</v>
      </c>
      <c r="AB11" s="31">
        <v>4.0179999999999998</v>
      </c>
      <c r="AC11" s="31">
        <v>-1.792</v>
      </c>
      <c r="AD11" s="31">
        <v>8.0020000000000007</v>
      </c>
      <c r="AE11" s="76">
        <v>4.1180000000000003</v>
      </c>
      <c r="AF11" s="32">
        <v>3.3</v>
      </c>
      <c r="AG11" s="32">
        <v>3.2</v>
      </c>
      <c r="AH11" s="32">
        <v>4.3</v>
      </c>
      <c r="AI11" s="32">
        <v>4</v>
      </c>
      <c r="AJ11" s="32">
        <v>3.8</v>
      </c>
      <c r="AK11" s="32">
        <v>4.2</v>
      </c>
      <c r="AL11" s="13"/>
      <c r="AM11" s="13"/>
      <c r="AN11" s="13"/>
      <c r="AO11" s="13"/>
      <c r="AP11" s="13"/>
      <c r="AQ11" s="13"/>
      <c r="AR11" s="13"/>
      <c r="AS11" s="13"/>
      <c r="AT11" s="13"/>
      <c r="AU11" s="13"/>
      <c r="AV11" s="13"/>
      <c r="AW11" s="13"/>
      <c r="AX11" s="13"/>
    </row>
    <row r="12" spans="1:51">
      <c r="A12" s="8"/>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row>
    <row r="13" spans="1:51" s="12" customFormat="1">
      <c r="A13" s="9" t="s">
        <v>23</v>
      </c>
      <c r="B13" s="9">
        <v>1993</v>
      </c>
      <c r="C13" s="9">
        <v>1994</v>
      </c>
      <c r="D13" s="9">
        <v>1995</v>
      </c>
      <c r="E13" s="9">
        <v>1996</v>
      </c>
      <c r="F13" s="9">
        <v>1997</v>
      </c>
      <c r="G13" s="9">
        <v>1998</v>
      </c>
      <c r="H13" s="9">
        <v>1999</v>
      </c>
      <c r="I13" s="9">
        <v>2000</v>
      </c>
      <c r="J13" s="9">
        <v>2001</v>
      </c>
      <c r="K13" s="9">
        <v>2002</v>
      </c>
      <c r="L13" s="9">
        <v>2003</v>
      </c>
      <c r="M13" s="9">
        <v>2004</v>
      </c>
      <c r="N13" s="9">
        <v>2005</v>
      </c>
      <c r="O13" s="9">
        <v>2006</v>
      </c>
      <c r="P13" s="9">
        <v>2007</v>
      </c>
      <c r="Q13" s="10">
        <v>2008</v>
      </c>
      <c r="R13" s="9">
        <v>2009</v>
      </c>
      <c r="S13" s="9">
        <v>2010</v>
      </c>
      <c r="T13" s="9">
        <v>2011</v>
      </c>
      <c r="U13" s="9">
        <v>2012</v>
      </c>
      <c r="V13" s="9">
        <v>2013</v>
      </c>
      <c r="W13" s="9">
        <v>2014</v>
      </c>
      <c r="X13" s="9">
        <v>2015</v>
      </c>
      <c r="Y13" s="9">
        <v>2016</v>
      </c>
      <c r="Z13" s="9">
        <v>2017</v>
      </c>
      <c r="AA13" s="9">
        <v>2018</v>
      </c>
      <c r="AB13" s="9">
        <v>2019</v>
      </c>
      <c r="AC13" s="9">
        <v>2020</v>
      </c>
      <c r="AD13" s="9">
        <v>2021</v>
      </c>
      <c r="AE13" s="9">
        <v>2022</v>
      </c>
      <c r="AF13" s="9">
        <v>2023</v>
      </c>
      <c r="AG13" s="9">
        <v>2024</v>
      </c>
      <c r="AH13" s="9">
        <v>2025</v>
      </c>
      <c r="AI13" s="9">
        <v>2026</v>
      </c>
      <c r="AJ13" s="9">
        <v>2027</v>
      </c>
      <c r="AK13" s="9">
        <v>2028</v>
      </c>
      <c r="AL13" s="11"/>
      <c r="AM13" s="11"/>
      <c r="AN13" s="11"/>
      <c r="AO13" s="11"/>
      <c r="AP13" s="11"/>
      <c r="AQ13" s="11"/>
      <c r="AR13" s="11"/>
      <c r="AS13" s="11"/>
      <c r="AT13" s="11"/>
      <c r="AU13" s="11"/>
      <c r="AV13" s="11"/>
      <c r="AW13" s="11"/>
      <c r="AX13" s="11"/>
      <c r="AY13" s="11"/>
    </row>
    <row r="14" spans="1:51" s="14" customFormat="1">
      <c r="A14" s="26" t="s">
        <v>10</v>
      </c>
      <c r="B14" s="1">
        <v>2.0236000000000001</v>
      </c>
      <c r="C14" s="1">
        <v>2.2475999999999998</v>
      </c>
      <c r="D14" s="1">
        <v>2.8233999999999999</v>
      </c>
      <c r="E14" s="1">
        <v>2.7959000000000001</v>
      </c>
      <c r="F14" s="1">
        <v>3.1917</v>
      </c>
      <c r="G14" s="1">
        <v>3.4868000000000001</v>
      </c>
      <c r="H14" s="1">
        <v>3.4800999999999997</v>
      </c>
      <c r="I14" s="1">
        <v>3.8620999999999999</v>
      </c>
      <c r="J14" s="1">
        <v>3.9046399999999997</v>
      </c>
      <c r="K14" s="1">
        <v>3.9643000000000002</v>
      </c>
      <c r="L14" s="1">
        <v>4.1186699999999998</v>
      </c>
      <c r="M14" s="1">
        <v>6.20547</v>
      </c>
      <c r="N14" s="1">
        <v>6.7673000000000005</v>
      </c>
      <c r="O14" s="1">
        <v>7.601</v>
      </c>
      <c r="P14" s="1">
        <v>8.7143999999999995</v>
      </c>
      <c r="Q14" s="1">
        <v>9.9651120358000007</v>
      </c>
      <c r="R14" s="1">
        <v>9.3835693247999998</v>
      </c>
      <c r="S14" s="1">
        <v>10.867225000000001</v>
      </c>
      <c r="T14" s="1">
        <v>12.993244000000001</v>
      </c>
      <c r="U14" s="1">
        <v>11.37444258</v>
      </c>
      <c r="V14" s="1">
        <v>11.660252029999999</v>
      </c>
      <c r="W14" s="1">
        <v>12.571944050000001</v>
      </c>
      <c r="X14" s="1">
        <v>12.32746904</v>
      </c>
      <c r="Y14" s="3">
        <v>12.38663824</v>
      </c>
      <c r="Z14" s="3">
        <v>13.250665059999999</v>
      </c>
      <c r="AA14" s="71">
        <v>13.351063759999999</v>
      </c>
      <c r="AB14" s="71">
        <v>13.597600509999999</v>
      </c>
      <c r="AC14" s="71">
        <v>12.712972910000001</v>
      </c>
      <c r="AD14" s="71">
        <v>15.317896319999999</v>
      </c>
      <c r="AE14" s="71">
        <v>17.060672158700001</v>
      </c>
      <c r="AF14" s="4">
        <v>17.399999999999999</v>
      </c>
      <c r="AG14" s="4">
        <v>17.899999999999999</v>
      </c>
      <c r="AH14" s="4">
        <v>18.7</v>
      </c>
      <c r="AI14" s="4">
        <v>19.399999999999999</v>
      </c>
      <c r="AJ14" s="4">
        <v>20.100000000000001</v>
      </c>
      <c r="AK14" s="4">
        <v>20.9</v>
      </c>
      <c r="AL14" s="13"/>
      <c r="AM14" s="13"/>
      <c r="AN14" s="13"/>
      <c r="AO14" s="13"/>
      <c r="AP14" s="13"/>
      <c r="AQ14" s="13"/>
      <c r="AR14" s="13"/>
      <c r="AS14" s="13"/>
      <c r="AT14" s="13"/>
      <c r="AU14" s="13"/>
      <c r="AV14" s="13"/>
      <c r="AW14" s="13"/>
      <c r="AX14" s="13"/>
    </row>
    <row r="15" spans="1:51" s="14" customFormat="1">
      <c r="A15" s="26" t="s">
        <v>11</v>
      </c>
      <c r="B15" s="1">
        <v>2.9701</v>
      </c>
      <c r="C15" s="1">
        <v>3.1915</v>
      </c>
      <c r="D15" s="1">
        <v>3.7275</v>
      </c>
      <c r="E15" s="1">
        <v>3.54</v>
      </c>
      <c r="F15" s="1">
        <v>4.1932</v>
      </c>
      <c r="G15" s="1">
        <v>5.0475000000000003</v>
      </c>
      <c r="H15" s="1">
        <v>5.0164</v>
      </c>
      <c r="I15" s="1">
        <v>5.5673999999999992</v>
      </c>
      <c r="J15" s="1">
        <v>6.0699019999999999</v>
      </c>
      <c r="K15" s="1">
        <v>6.8570600000000006</v>
      </c>
      <c r="L15" s="1">
        <v>7.3018100000000006</v>
      </c>
      <c r="M15" s="1">
        <v>10.08135</v>
      </c>
      <c r="N15" s="1">
        <v>11.0997</v>
      </c>
      <c r="O15" s="1">
        <v>12.7128</v>
      </c>
      <c r="P15" s="1">
        <v>14.5114</v>
      </c>
      <c r="Q15" s="1">
        <v>15.464519270999999</v>
      </c>
      <c r="R15" s="1">
        <v>12.774629788</v>
      </c>
      <c r="S15" s="1">
        <v>16.307075999999999</v>
      </c>
      <c r="T15" s="1">
        <v>19.298169999999999</v>
      </c>
      <c r="U15" s="1">
        <v>17.878904549999998</v>
      </c>
      <c r="V15" s="1">
        <v>18.373771209999997</v>
      </c>
      <c r="W15" s="1">
        <v>19.279026470000002</v>
      </c>
      <c r="X15" s="1">
        <v>18.685192560000001</v>
      </c>
      <c r="Y15" s="3">
        <v>18.24064014</v>
      </c>
      <c r="Z15" s="3">
        <v>19.74902256</v>
      </c>
      <c r="AA15" s="71">
        <v>21.168311409999998</v>
      </c>
      <c r="AB15" s="71">
        <v>21.52465553</v>
      </c>
      <c r="AC15" s="71">
        <v>19.26599792</v>
      </c>
      <c r="AD15" s="71">
        <v>27.387012540000001</v>
      </c>
      <c r="AE15" s="71">
        <v>33.254048109499998</v>
      </c>
      <c r="AF15" s="4">
        <v>33.200000000000003</v>
      </c>
      <c r="AG15" s="4">
        <v>33.6</v>
      </c>
      <c r="AH15" s="4">
        <v>35.700000000000003</v>
      </c>
      <c r="AI15" s="4">
        <v>36.700000000000003</v>
      </c>
      <c r="AJ15" s="4">
        <v>37.5</v>
      </c>
      <c r="AK15" s="4">
        <v>38.5</v>
      </c>
      <c r="AL15" s="13"/>
      <c r="AM15" s="13"/>
      <c r="AN15" s="13"/>
      <c r="AO15" s="13"/>
      <c r="AP15" s="13"/>
      <c r="AQ15" s="13"/>
      <c r="AR15" s="13"/>
      <c r="AS15" s="13"/>
      <c r="AT15" s="13"/>
      <c r="AU15" s="13"/>
      <c r="AV15" s="13"/>
      <c r="AW15" s="13"/>
      <c r="AX15" s="13"/>
    </row>
    <row r="16" spans="1:51" s="14" customFormat="1">
      <c r="A16" s="26" t="s">
        <v>24</v>
      </c>
      <c r="B16" s="1">
        <f>+(B14*100)/B10</f>
        <v>19.342381953737338</v>
      </c>
      <c r="C16" s="1">
        <f t="shared" ref="C16:AF16" si="0">+(C14*100)/C10</f>
        <v>18.959088991986501</v>
      </c>
      <c r="D16" s="1">
        <f t="shared" si="0"/>
        <v>21.206249061138649</v>
      </c>
      <c r="E16" s="1">
        <f t="shared" si="0"/>
        <v>19.664509776339852</v>
      </c>
      <c r="F16" s="1">
        <f t="shared" si="0"/>
        <v>19.820530335962243</v>
      </c>
      <c r="G16" s="1">
        <f t="shared" si="0"/>
        <v>19.938243366880148</v>
      </c>
      <c r="H16" s="1">
        <f t="shared" si="0"/>
        <v>21.101746301236961</v>
      </c>
      <c r="I16" s="1">
        <f t="shared" si="0"/>
        <v>22.471053703380459</v>
      </c>
      <c r="J16" s="1">
        <f t="shared" si="0"/>
        <v>20.87707854354916</v>
      </c>
      <c r="K16" s="1">
        <f t="shared" si="0"/>
        <v>19.080232949896519</v>
      </c>
      <c r="L16" s="1">
        <f t="shared" si="0"/>
        <v>18.791267451409798</v>
      </c>
      <c r="M16" s="1">
        <f t="shared" si="0"/>
        <v>25.893886918422702</v>
      </c>
      <c r="N16" s="1">
        <f t="shared" si="0"/>
        <v>24.869721803682335</v>
      </c>
      <c r="O16" s="1">
        <f t="shared" si="0"/>
        <v>25.143065065661077</v>
      </c>
      <c r="P16" s="1">
        <f t="shared" si="0"/>
        <v>25.545686395215899</v>
      </c>
      <c r="Q16" s="1">
        <f t="shared" si="0"/>
        <v>25.462125445997394</v>
      </c>
      <c r="R16" s="1">
        <f t="shared" si="0"/>
        <v>24.867677226904117</v>
      </c>
      <c r="S16" s="1">
        <f t="shared" si="0"/>
        <v>26.190502012387633</v>
      </c>
      <c r="T16" s="1">
        <f t="shared" si="0"/>
        <v>27.400923680381283</v>
      </c>
      <c r="U16" s="1">
        <f t="shared" si="0"/>
        <v>22.793560538655765</v>
      </c>
      <c r="V16" s="1">
        <f t="shared" si="0"/>
        <v>22.005042612617714</v>
      </c>
      <c r="W16" s="1">
        <f t="shared" si="0"/>
        <v>21.737605342785514</v>
      </c>
      <c r="X16" s="1">
        <f t="shared" si="0"/>
        <v>19.825456802830494</v>
      </c>
      <c r="Y16" s="1">
        <f t="shared" si="0"/>
        <v>18.757970500045428</v>
      </c>
      <c r="Z16" s="1">
        <f t="shared" si="0"/>
        <v>18.500314224282363</v>
      </c>
      <c r="AA16" s="1">
        <f t="shared" si="0"/>
        <v>18.206575336487976</v>
      </c>
      <c r="AB16" s="1">
        <f t="shared" si="0"/>
        <v>17.623516654569961</v>
      </c>
      <c r="AC16" s="1">
        <f t="shared" si="0"/>
        <v>16.358664989577168</v>
      </c>
      <c r="AD16" s="1">
        <f t="shared" si="0"/>
        <v>17.803019862623632</v>
      </c>
      <c r="AE16" s="1">
        <f t="shared" si="0"/>
        <v>17.957846152477792</v>
      </c>
      <c r="AF16" s="2">
        <f t="shared" si="0"/>
        <v>16.931834768646912</v>
      </c>
      <c r="AG16" s="2">
        <f t="shared" ref="AG16:AI16" si="1">+(AG14*100)/AG10</f>
        <v>16.070530776413126</v>
      </c>
      <c r="AH16" s="2">
        <f t="shared" si="1"/>
        <v>15.649321304835389</v>
      </c>
      <c r="AI16" s="2">
        <f t="shared" si="1"/>
        <v>15.136501595574522</v>
      </c>
      <c r="AJ16" s="2">
        <f t="shared" ref="AJ16:AK16" si="2">+(AJ14*100)/AJ10</f>
        <v>14.60649662088511</v>
      </c>
      <c r="AK16" s="2">
        <f t="shared" si="2"/>
        <v>14.132507471971655</v>
      </c>
      <c r="AL16" s="13"/>
      <c r="AM16" s="13"/>
      <c r="AN16" s="13"/>
      <c r="AO16" s="13"/>
      <c r="AP16" s="13"/>
      <c r="AQ16" s="13"/>
      <c r="AR16" s="13"/>
      <c r="AS16" s="13"/>
      <c r="AT16" s="13"/>
      <c r="AU16" s="13"/>
      <c r="AV16" s="13"/>
      <c r="AW16" s="13"/>
      <c r="AX16" s="13"/>
    </row>
    <row r="17" spans="1:51" s="14" customFormat="1">
      <c r="A17" s="26" t="s">
        <v>25</v>
      </c>
      <c r="B17" s="1">
        <f>+(B15*100)/B10</f>
        <v>28.389409290766583</v>
      </c>
      <c r="C17" s="1">
        <f t="shared" ref="C17:AF17" si="3">+(C15*100)/C10</f>
        <v>26.921130324757485</v>
      </c>
      <c r="D17" s="1">
        <f t="shared" si="3"/>
        <v>27.996845425867509</v>
      </c>
      <c r="E17" s="1">
        <f t="shared" si="3"/>
        <v>24.898016598677732</v>
      </c>
      <c r="F17" s="1">
        <f t="shared" si="3"/>
        <v>26.039868347512883</v>
      </c>
      <c r="G17" s="1">
        <f t="shared" si="3"/>
        <v>28.862648673376032</v>
      </c>
      <c r="H17" s="1">
        <f t="shared" si="3"/>
        <v>30.417171962163472</v>
      </c>
      <c r="I17" s="1">
        <f t="shared" si="3"/>
        <v>32.393087798917776</v>
      </c>
      <c r="J17" s="1">
        <f t="shared" si="3"/>
        <v>32.454162433834142</v>
      </c>
      <c r="K17" s="1">
        <f t="shared" si="3"/>
        <v>33.003128459354095</v>
      </c>
      <c r="L17" s="1">
        <f t="shared" si="3"/>
        <v>33.31421662560453</v>
      </c>
      <c r="M17" s="1">
        <f t="shared" si="3"/>
        <v>42.066972668474861</v>
      </c>
      <c r="N17" s="1">
        <f t="shared" si="3"/>
        <v>40.791224137297419</v>
      </c>
      <c r="O17" s="1">
        <f t="shared" si="3"/>
        <v>42.052198074823856</v>
      </c>
      <c r="P17" s="1">
        <f t="shared" si="3"/>
        <v>42.539207926596902</v>
      </c>
      <c r="Q17" s="1">
        <f t="shared" si="3"/>
        <v>39.513808598001887</v>
      </c>
      <c r="R17" s="1">
        <f t="shared" si="3"/>
        <v>33.854427805162452</v>
      </c>
      <c r="S17" s="1">
        <f t="shared" si="3"/>
        <v>39.300788084737185</v>
      </c>
      <c r="T17" s="1">
        <f t="shared" si="3"/>
        <v>40.697125624749575</v>
      </c>
      <c r="U17" s="1">
        <f t="shared" si="3"/>
        <v>35.828032042803891</v>
      </c>
      <c r="V17" s="1">
        <f t="shared" si="3"/>
        <v>34.674689482722826</v>
      </c>
      <c r="W17" s="1">
        <f t="shared" si="3"/>
        <v>33.334531805999831</v>
      </c>
      <c r="X17" s="1">
        <f t="shared" si="3"/>
        <v>30.050164940495335</v>
      </c>
      <c r="Y17" s="1">
        <f t="shared" si="3"/>
        <v>27.623103461852985</v>
      </c>
      <c r="Z17" s="1">
        <f t="shared" si="3"/>
        <v>27.573191332514245</v>
      </c>
      <c r="AA17" s="1">
        <f t="shared" si="3"/>
        <v>28.866797684471774</v>
      </c>
      <c r="AB17" s="1">
        <f t="shared" si="3"/>
        <v>27.897578321841461</v>
      </c>
      <c r="AC17" s="1">
        <f t="shared" si="3"/>
        <v>24.790897290063565</v>
      </c>
      <c r="AD17" s="1">
        <f t="shared" si="3"/>
        <v>31.830188561267306</v>
      </c>
      <c r="AE17" s="1">
        <f t="shared" si="3"/>
        <v>35.002787366321414</v>
      </c>
      <c r="AF17" s="2">
        <f t="shared" si="3"/>
        <v>32.306719213740088</v>
      </c>
      <c r="AG17" s="2">
        <f t="shared" ref="AG17:AI17" si="4">+(AG15*100)/AG10</f>
        <v>30.165912518853695</v>
      </c>
      <c r="AH17" s="2">
        <f t="shared" si="4"/>
        <v>29.875977036503929</v>
      </c>
      <c r="AI17" s="2">
        <f t="shared" si="4"/>
        <v>28.63451590503016</v>
      </c>
      <c r="AJ17" s="2">
        <f t="shared" ref="AJ17:AK17" si="5">+(AJ15*100)/AJ10</f>
        <v>27.250926531502067</v>
      </c>
      <c r="AK17" s="2">
        <f t="shared" si="5"/>
        <v>26.033566395737257</v>
      </c>
      <c r="AL17" s="13"/>
      <c r="AM17" s="13"/>
      <c r="AN17" s="13"/>
      <c r="AO17" s="13"/>
      <c r="AP17" s="13"/>
      <c r="AQ17" s="13"/>
      <c r="AR17" s="13"/>
      <c r="AS17" s="13"/>
      <c r="AT17" s="13"/>
      <c r="AU17" s="13"/>
      <c r="AV17" s="13"/>
      <c r="AW17" s="13"/>
      <c r="AX17" s="13"/>
    </row>
    <row r="18" spans="1:51">
      <c r="A18" s="26" t="s">
        <v>12</v>
      </c>
      <c r="B18" s="35">
        <v>142.488</v>
      </c>
      <c r="C18" s="35">
        <v>65.099999999999994</v>
      </c>
      <c r="D18" s="35">
        <v>75.3</v>
      </c>
      <c r="E18" s="35">
        <v>76.8</v>
      </c>
      <c r="F18" s="35">
        <v>84.5</v>
      </c>
      <c r="G18" s="35">
        <v>672.8</v>
      </c>
      <c r="H18" s="35">
        <v>154.6</v>
      </c>
      <c r="I18" s="35">
        <v>229.6</v>
      </c>
      <c r="J18" s="35">
        <v>498.5</v>
      </c>
      <c r="K18" s="35">
        <v>205.3</v>
      </c>
      <c r="L18" s="35">
        <v>263.3</v>
      </c>
      <c r="M18" s="35">
        <v>296</v>
      </c>
      <c r="N18" s="35">
        <v>508.3</v>
      </c>
      <c r="O18" s="35">
        <v>591.6</v>
      </c>
      <c r="P18" s="35">
        <v>745.2</v>
      </c>
      <c r="Q18" s="35">
        <v>753.8</v>
      </c>
      <c r="R18" s="35">
        <v>600</v>
      </c>
      <c r="S18" s="55">
        <v>658.31246999999996</v>
      </c>
      <c r="T18" s="55">
        <v>1219.2290599999999</v>
      </c>
      <c r="U18" s="55">
        <v>1270.1451300000001</v>
      </c>
      <c r="V18" s="55">
        <v>1479.3127199999999</v>
      </c>
      <c r="W18" s="55">
        <v>1442.35365</v>
      </c>
      <c r="X18" s="55">
        <v>1230.89472</v>
      </c>
      <c r="Y18" s="55">
        <v>1174.3720599999999</v>
      </c>
      <c r="Z18" s="55">
        <v>1130.01766</v>
      </c>
      <c r="AA18" s="55">
        <v>980.65192999999999</v>
      </c>
      <c r="AB18" s="55">
        <v>976.14102000000003</v>
      </c>
      <c r="AC18" s="55">
        <v>934.87963999999999</v>
      </c>
      <c r="AD18" s="55">
        <v>3461.7743</v>
      </c>
      <c r="AE18" s="55">
        <v>1352.4093800000001</v>
      </c>
      <c r="AF18" s="33">
        <v>1400</v>
      </c>
      <c r="AG18" s="33">
        <v>1500</v>
      </c>
      <c r="AH18" s="33">
        <v>1600</v>
      </c>
      <c r="AI18" s="33">
        <v>1650</v>
      </c>
      <c r="AJ18" s="33">
        <v>1700</v>
      </c>
      <c r="AK18" s="33">
        <v>1750</v>
      </c>
      <c r="AL18" s="6"/>
      <c r="AM18" s="6"/>
      <c r="AN18" s="6"/>
      <c r="AO18" s="6"/>
      <c r="AP18" s="6"/>
      <c r="AQ18" s="6"/>
      <c r="AR18" s="6"/>
      <c r="AS18" s="6"/>
      <c r="AT18" s="6"/>
      <c r="AU18" s="6"/>
      <c r="AV18" s="6"/>
      <c r="AW18" s="6"/>
      <c r="AX18" s="6"/>
    </row>
    <row r="19" spans="1:51">
      <c r="A19" s="26" t="s">
        <v>9</v>
      </c>
      <c r="B19" s="3">
        <v>-6.7069999999999999</v>
      </c>
      <c r="C19" s="3">
        <v>-5.2750000000000004</v>
      </c>
      <c r="D19" s="3">
        <v>-4.2960000000000003</v>
      </c>
      <c r="E19" s="3">
        <v>-3.1760000000000002</v>
      </c>
      <c r="F19" s="3">
        <v>-3.9340000000000002</v>
      </c>
      <c r="G19" s="3">
        <v>-5.9420000000000002</v>
      </c>
      <c r="H19" s="3">
        <v>-6.2210000000000001</v>
      </c>
      <c r="I19" s="3">
        <v>-6.1070000000000002</v>
      </c>
      <c r="J19" s="3">
        <v>-6.4770000000000003</v>
      </c>
      <c r="K19" s="3">
        <v>-6.0720000000000001</v>
      </c>
      <c r="L19" s="3">
        <v>-4.6520000000000001</v>
      </c>
      <c r="M19" s="3">
        <v>-4.859</v>
      </c>
      <c r="N19" s="3">
        <v>-4.5590000000000002</v>
      </c>
      <c r="O19" s="3">
        <v>-5.0410000000000004</v>
      </c>
      <c r="P19" s="3">
        <v>-5.2350000000000003</v>
      </c>
      <c r="Q19" s="3">
        <v>-3.613</v>
      </c>
      <c r="R19" s="3">
        <v>0.72299999999999998</v>
      </c>
      <c r="S19" s="31">
        <v>-1.8480000000000001</v>
      </c>
      <c r="T19" s="31">
        <v>-3.3319999999999999</v>
      </c>
      <c r="U19" s="31">
        <v>-3.7010000000000001</v>
      </c>
      <c r="V19" s="31">
        <v>-4.2249999999999996</v>
      </c>
      <c r="W19" s="31">
        <v>-3.3010000000000002</v>
      </c>
      <c r="X19" s="31">
        <v>-1.244</v>
      </c>
      <c r="Y19" s="31">
        <v>0.96499999999999997</v>
      </c>
      <c r="Z19" s="31">
        <v>1.1970000000000001</v>
      </c>
      <c r="AA19" s="31">
        <v>0.88600000000000001</v>
      </c>
      <c r="AB19" s="31">
        <v>2.3610000000000002</v>
      </c>
      <c r="AC19" s="31">
        <v>5.0490000000000004</v>
      </c>
      <c r="AD19" s="31">
        <v>2.1989999999999998</v>
      </c>
      <c r="AE19" s="76">
        <v>1.389</v>
      </c>
      <c r="AF19" s="32">
        <v>2.2000000000000002</v>
      </c>
      <c r="AG19" s="32">
        <v>1.6</v>
      </c>
      <c r="AH19" s="32">
        <v>1</v>
      </c>
      <c r="AI19" s="32">
        <v>0.8</v>
      </c>
      <c r="AJ19" s="32">
        <v>1.1000000000000001</v>
      </c>
      <c r="AK19" s="32">
        <v>0.6</v>
      </c>
      <c r="AL19" s="6"/>
      <c r="AM19" s="6"/>
      <c r="AN19" s="6"/>
      <c r="AO19" s="6"/>
      <c r="AP19" s="6"/>
      <c r="AQ19" s="6"/>
      <c r="AR19" s="6"/>
      <c r="AS19" s="6"/>
      <c r="AT19" s="6"/>
      <c r="AU19" s="6"/>
      <c r="AV19" s="6"/>
      <c r="AW19" s="6"/>
      <c r="AX19" s="6"/>
    </row>
    <row r="20" spans="1:51">
      <c r="A20" s="8"/>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row>
    <row r="21" spans="1:51" s="12" customFormat="1">
      <c r="A21" s="9" t="s">
        <v>26</v>
      </c>
      <c r="B21" s="9">
        <v>1993</v>
      </c>
      <c r="C21" s="9">
        <v>1994</v>
      </c>
      <c r="D21" s="9">
        <v>1995</v>
      </c>
      <c r="E21" s="9">
        <v>1996</v>
      </c>
      <c r="F21" s="9">
        <v>1997</v>
      </c>
      <c r="G21" s="9">
        <v>1998</v>
      </c>
      <c r="H21" s="9">
        <v>1999</v>
      </c>
      <c r="I21" s="9">
        <v>2000</v>
      </c>
      <c r="J21" s="9">
        <v>2001</v>
      </c>
      <c r="K21" s="9">
        <v>2002</v>
      </c>
      <c r="L21" s="9">
        <v>2003</v>
      </c>
      <c r="M21" s="9">
        <v>2004</v>
      </c>
      <c r="N21" s="9">
        <v>2005</v>
      </c>
      <c r="O21" s="9">
        <v>2006</v>
      </c>
      <c r="P21" s="9">
        <v>2007</v>
      </c>
      <c r="Q21" s="10">
        <v>2008</v>
      </c>
      <c r="R21" s="9">
        <v>2009</v>
      </c>
      <c r="S21" s="9">
        <v>2010</v>
      </c>
      <c r="T21" s="9">
        <v>2011</v>
      </c>
      <c r="U21" s="9">
        <v>2012</v>
      </c>
      <c r="V21" s="9">
        <v>2013</v>
      </c>
      <c r="W21" s="9">
        <v>2014</v>
      </c>
      <c r="X21" s="9">
        <v>2015</v>
      </c>
      <c r="Y21" s="9">
        <v>2016</v>
      </c>
      <c r="Z21" s="9">
        <v>2017</v>
      </c>
      <c r="AA21" s="9">
        <v>2018</v>
      </c>
      <c r="AB21" s="9">
        <v>2019</v>
      </c>
      <c r="AC21" s="9">
        <v>2020</v>
      </c>
      <c r="AD21" s="9">
        <v>2021</v>
      </c>
      <c r="AE21" s="9">
        <v>2022</v>
      </c>
      <c r="AF21" s="9">
        <v>2023</v>
      </c>
      <c r="AG21" s="9">
        <v>2024</v>
      </c>
      <c r="AH21" s="9">
        <v>2025</v>
      </c>
      <c r="AI21" s="9">
        <v>2026</v>
      </c>
      <c r="AJ21" s="9">
        <v>2027</v>
      </c>
      <c r="AK21" s="9">
        <v>2028</v>
      </c>
      <c r="AL21" s="11"/>
      <c r="AM21" s="11"/>
      <c r="AN21" s="11"/>
      <c r="AO21" s="11"/>
      <c r="AP21" s="11"/>
      <c r="AQ21" s="11"/>
      <c r="AR21" s="11"/>
      <c r="AS21" s="11"/>
      <c r="AT21" s="11"/>
      <c r="AU21" s="11"/>
      <c r="AV21" s="11"/>
      <c r="AW21" s="11"/>
      <c r="AX21" s="11"/>
      <c r="AY21" s="11"/>
    </row>
    <row r="22" spans="1:51" s="14" customFormat="1">
      <c r="A22" s="26" t="s">
        <v>5</v>
      </c>
      <c r="B22" s="21">
        <v>5.87</v>
      </c>
      <c r="C22" s="21">
        <v>5.54</v>
      </c>
      <c r="D22" s="21">
        <v>5.86</v>
      </c>
      <c r="E22" s="21">
        <v>5.88</v>
      </c>
      <c r="F22" s="21">
        <v>6.29</v>
      </c>
      <c r="G22" s="21">
        <v>6.75</v>
      </c>
      <c r="H22" s="21">
        <v>7.38</v>
      </c>
      <c r="I22" s="21">
        <v>7.98</v>
      </c>
      <c r="J22" s="21">
        <v>8.2899999999999991</v>
      </c>
      <c r="K22" s="21">
        <v>8.01</v>
      </c>
      <c r="L22" s="21">
        <v>8.23</v>
      </c>
      <c r="M22" s="21">
        <v>7.94</v>
      </c>
      <c r="N22" s="21">
        <v>7.61</v>
      </c>
      <c r="O22" s="21">
        <v>7.95</v>
      </c>
      <c r="P22" s="38">
        <v>7.76</v>
      </c>
      <c r="Q22" s="39">
        <v>7.9</v>
      </c>
      <c r="R22" s="21">
        <v>8.48</v>
      </c>
      <c r="S22" s="21">
        <v>7.85</v>
      </c>
      <c r="T22" s="21">
        <v>7.67</v>
      </c>
      <c r="U22" s="21">
        <v>7.78</v>
      </c>
      <c r="V22" s="21">
        <v>7.72</v>
      </c>
      <c r="W22" s="21">
        <v>7.48</v>
      </c>
      <c r="X22" s="21">
        <v>7.47</v>
      </c>
      <c r="Y22" s="21">
        <v>7.52</v>
      </c>
      <c r="Z22" s="21">
        <v>7.33</v>
      </c>
      <c r="AA22" s="56">
        <v>7.73</v>
      </c>
      <c r="AB22" s="56">
        <v>7.7</v>
      </c>
      <c r="AC22" s="56">
        <v>7.79</v>
      </c>
      <c r="AD22" s="56">
        <v>7.71</v>
      </c>
      <c r="AE22" s="56">
        <v>7.84</v>
      </c>
      <c r="AF22" s="5">
        <v>7.84</v>
      </c>
      <c r="AG22" s="66">
        <v>7.95</v>
      </c>
      <c r="AH22" s="66">
        <v>8.01</v>
      </c>
      <c r="AI22" s="66">
        <v>8.1199999999999992</v>
      </c>
      <c r="AJ22" s="66">
        <v>8.25</v>
      </c>
      <c r="AK22" s="66">
        <v>8.34</v>
      </c>
      <c r="AL22" s="13"/>
      <c r="AM22" s="13"/>
      <c r="AN22" s="13"/>
      <c r="AO22" s="13"/>
      <c r="AP22" s="13"/>
      <c r="AQ22" s="13"/>
      <c r="AR22" s="13"/>
      <c r="AS22" s="13"/>
      <c r="AT22" s="13"/>
      <c r="AU22" s="13"/>
      <c r="AV22" s="13"/>
      <c r="AW22" s="13"/>
      <c r="AX22" s="13"/>
    </row>
    <row r="23" spans="1:51" s="14" customFormat="1">
      <c r="A23" s="26" t="s">
        <v>6</v>
      </c>
      <c r="B23" s="21">
        <v>6.54</v>
      </c>
      <c r="C23" s="21">
        <v>6.8</v>
      </c>
      <c r="D23" s="21">
        <v>7.51</v>
      </c>
      <c r="E23" s="21">
        <v>7.36</v>
      </c>
      <c r="F23" s="21">
        <v>6.92</v>
      </c>
      <c r="G23" s="21">
        <v>7.92</v>
      </c>
      <c r="H23" s="21">
        <v>7.4</v>
      </c>
      <c r="I23" s="21">
        <v>7.5</v>
      </c>
      <c r="J23" s="21">
        <v>7.34</v>
      </c>
      <c r="K23" s="21">
        <v>8.4</v>
      </c>
      <c r="L23" s="21">
        <v>10.33</v>
      </c>
      <c r="M23" s="21">
        <v>10.846994535519126</v>
      </c>
      <c r="N23" s="21">
        <v>9.1319999999999997</v>
      </c>
      <c r="O23" s="21">
        <v>10.494</v>
      </c>
      <c r="P23" s="21">
        <v>11.4072</v>
      </c>
      <c r="Q23" s="36">
        <v>11.126760563380282</v>
      </c>
      <c r="R23" s="21">
        <v>12.72</v>
      </c>
      <c r="S23" s="21">
        <v>10.362</v>
      </c>
      <c r="T23" s="21">
        <v>9.9710000000000001</v>
      </c>
      <c r="U23" s="21">
        <v>10.269600000000001</v>
      </c>
      <c r="V23" s="21">
        <v>10.576400000000001</v>
      </c>
      <c r="W23" s="21">
        <v>9.1256000000000004</v>
      </c>
      <c r="X23" s="21">
        <v>7.9182000000000006</v>
      </c>
      <c r="Y23" s="21">
        <v>7.8959999999999999</v>
      </c>
      <c r="Z23" s="21">
        <v>8.7959999999999994</v>
      </c>
      <c r="AA23" s="56">
        <v>8.8121999999999989</v>
      </c>
      <c r="AB23" s="56">
        <v>8.6240000000000006</v>
      </c>
      <c r="AC23" s="56">
        <v>9.5038</v>
      </c>
      <c r="AD23" s="56">
        <v>8.712299999999999</v>
      </c>
      <c r="AE23" s="56">
        <v>8.3887999999999998</v>
      </c>
      <c r="AF23" s="5">
        <v>8.5456000000000003</v>
      </c>
      <c r="AG23" s="67">
        <v>8.9040000000000017</v>
      </c>
      <c r="AH23" s="67">
        <v>8.8910999999999998</v>
      </c>
      <c r="AI23" s="67">
        <v>8.8507999999999996</v>
      </c>
      <c r="AJ23" s="67">
        <v>8.8275000000000006</v>
      </c>
      <c r="AK23" s="67">
        <v>8.8404000000000007</v>
      </c>
      <c r="AL23" s="13"/>
      <c r="AM23" s="13"/>
      <c r="AN23" s="13"/>
      <c r="AO23" s="13"/>
      <c r="AP23" s="13"/>
      <c r="AQ23" s="13"/>
      <c r="AR23" s="13"/>
      <c r="AS23" s="13"/>
      <c r="AT23" s="13"/>
      <c r="AU23" s="13"/>
      <c r="AV23" s="13"/>
      <c r="AW23" s="13"/>
      <c r="AX23" s="13"/>
    </row>
    <row r="24" spans="1:51" s="14" customFormat="1">
      <c r="A24" s="26" t="s">
        <v>7</v>
      </c>
      <c r="B24" s="21" t="s">
        <v>40</v>
      </c>
      <c r="C24" s="21" t="s">
        <v>40</v>
      </c>
      <c r="D24" s="21">
        <v>21.25</v>
      </c>
      <c r="E24" s="21">
        <v>22.75</v>
      </c>
      <c r="F24" s="21">
        <v>18.5</v>
      </c>
      <c r="G24" s="21">
        <v>16.5</v>
      </c>
      <c r="H24" s="21">
        <v>19.5</v>
      </c>
      <c r="I24" s="21">
        <v>17</v>
      </c>
      <c r="J24" s="21">
        <v>15.5</v>
      </c>
      <c r="K24" s="21">
        <v>12</v>
      </c>
      <c r="L24" s="21">
        <v>8</v>
      </c>
      <c r="M24" s="21">
        <v>7</v>
      </c>
      <c r="N24" s="21">
        <v>2.5</v>
      </c>
      <c r="O24" s="21">
        <v>4</v>
      </c>
      <c r="P24" s="21">
        <v>5</v>
      </c>
      <c r="Q24" s="36">
        <v>7.25</v>
      </c>
      <c r="R24" s="21">
        <v>6.25</v>
      </c>
      <c r="S24" s="21">
        <v>5</v>
      </c>
      <c r="T24" s="21">
        <v>5.5</v>
      </c>
      <c r="U24" s="21">
        <v>5</v>
      </c>
      <c r="V24" s="21">
        <v>5</v>
      </c>
      <c r="W24" s="21">
        <v>5</v>
      </c>
      <c r="X24" s="21">
        <v>3</v>
      </c>
      <c r="Y24" s="21">
        <v>3</v>
      </c>
      <c r="Z24" s="21">
        <v>2.75</v>
      </c>
      <c r="AA24" s="56">
        <v>2.75</v>
      </c>
      <c r="AB24" s="56">
        <v>2.75</v>
      </c>
      <c r="AC24" s="56">
        <v>1.75</v>
      </c>
      <c r="AD24" s="56">
        <v>1.75</v>
      </c>
      <c r="AE24" s="56">
        <v>3.75</v>
      </c>
      <c r="AF24" s="5">
        <v>5</v>
      </c>
      <c r="AG24" s="66">
        <v>4.5</v>
      </c>
      <c r="AH24" s="66">
        <v>4.25</v>
      </c>
      <c r="AI24" s="66">
        <v>3.75</v>
      </c>
      <c r="AJ24" s="66">
        <v>3.25</v>
      </c>
      <c r="AK24" s="66">
        <v>3</v>
      </c>
      <c r="AL24" s="13"/>
      <c r="AM24" s="13"/>
      <c r="AN24" s="13"/>
      <c r="AO24" s="13"/>
      <c r="AP24" s="13"/>
      <c r="AQ24" s="13"/>
      <c r="AR24" s="13"/>
      <c r="AS24" s="13"/>
      <c r="AT24" s="13"/>
      <c r="AU24" s="13"/>
      <c r="AV24" s="13"/>
      <c r="AW24" s="13"/>
      <c r="AX24" s="13"/>
    </row>
    <row r="25" spans="1:51">
      <c r="A25" s="8"/>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row>
    <row r="26" spans="1:51" s="12" customFormat="1">
      <c r="A26" s="9" t="s">
        <v>27</v>
      </c>
      <c r="B26" s="9">
        <v>1993</v>
      </c>
      <c r="C26" s="9">
        <v>1994</v>
      </c>
      <c r="D26" s="9">
        <v>1995</v>
      </c>
      <c r="E26" s="9">
        <v>1996</v>
      </c>
      <c r="F26" s="9">
        <v>1997</v>
      </c>
      <c r="G26" s="9">
        <v>1998</v>
      </c>
      <c r="H26" s="9">
        <v>1999</v>
      </c>
      <c r="I26" s="9">
        <v>2000</v>
      </c>
      <c r="J26" s="9">
        <v>2001</v>
      </c>
      <c r="K26" s="9">
        <v>2002</v>
      </c>
      <c r="L26" s="9">
        <v>2003</v>
      </c>
      <c r="M26" s="9">
        <v>2004</v>
      </c>
      <c r="N26" s="9">
        <v>2005</v>
      </c>
      <c r="O26" s="9">
        <v>2006</v>
      </c>
      <c r="P26" s="9">
        <v>2007</v>
      </c>
      <c r="Q26" s="10">
        <v>2008</v>
      </c>
      <c r="R26" s="9">
        <v>2009</v>
      </c>
      <c r="S26" s="9">
        <v>2010</v>
      </c>
      <c r="T26" s="9">
        <v>2011</v>
      </c>
      <c r="U26" s="9">
        <v>2012</v>
      </c>
      <c r="V26" s="9">
        <v>2013</v>
      </c>
      <c r="W26" s="9">
        <v>2014</v>
      </c>
      <c r="X26" s="9">
        <v>2015</v>
      </c>
      <c r="Y26" s="9">
        <v>2016</v>
      </c>
      <c r="Z26" s="9">
        <v>2017</v>
      </c>
      <c r="AA26" s="9">
        <v>2018</v>
      </c>
      <c r="AB26" s="9">
        <v>2019</v>
      </c>
      <c r="AC26" s="9">
        <v>2020</v>
      </c>
      <c r="AD26" s="9">
        <v>2021</v>
      </c>
      <c r="AE26" s="9">
        <v>2022</v>
      </c>
      <c r="AF26" s="9">
        <v>2023</v>
      </c>
      <c r="AG26" s="9">
        <v>2024</v>
      </c>
      <c r="AH26" s="9">
        <v>2025</v>
      </c>
      <c r="AI26" s="9">
        <v>2026</v>
      </c>
      <c r="AJ26" s="9">
        <v>2027</v>
      </c>
      <c r="AK26" s="9">
        <v>2028</v>
      </c>
      <c r="AL26" s="11"/>
      <c r="AM26" s="11"/>
      <c r="AN26" s="11"/>
      <c r="AO26" s="11"/>
      <c r="AP26" s="11"/>
      <c r="AQ26" s="11"/>
      <c r="AR26" s="11"/>
      <c r="AS26" s="11"/>
      <c r="AT26" s="11"/>
      <c r="AU26" s="11"/>
      <c r="AV26" s="11"/>
      <c r="AW26" s="11"/>
      <c r="AX26" s="11"/>
      <c r="AY26" s="11"/>
    </row>
    <row r="27" spans="1:51" s="14" customFormat="1">
      <c r="A27" s="26" t="s">
        <v>4</v>
      </c>
      <c r="B27" s="3">
        <v>13.363</v>
      </c>
      <c r="C27" s="3">
        <v>12.507</v>
      </c>
      <c r="D27" s="3">
        <v>8.41</v>
      </c>
      <c r="E27" s="3">
        <v>11.057</v>
      </c>
      <c r="F27" s="3">
        <v>9.2349999999999994</v>
      </c>
      <c r="G27" s="3">
        <v>6.617</v>
      </c>
      <c r="H27" s="3">
        <v>5.2089999999999996</v>
      </c>
      <c r="I27" s="3">
        <v>5.9790000000000001</v>
      </c>
      <c r="J27" s="3">
        <v>7.2839999999999998</v>
      </c>
      <c r="K27" s="3">
        <v>8.1359999999999992</v>
      </c>
      <c r="L27" s="3">
        <v>5.6020000000000003</v>
      </c>
      <c r="M27" s="3">
        <v>7.5789999999999997</v>
      </c>
      <c r="N27" s="3">
        <v>9.1069999999999993</v>
      </c>
      <c r="O27" s="3">
        <v>6.5620000000000003</v>
      </c>
      <c r="P27" s="3">
        <v>6.8220000000000001</v>
      </c>
      <c r="Q27" s="3">
        <v>11.355</v>
      </c>
      <c r="R27" s="3">
        <v>1.86</v>
      </c>
      <c r="S27" s="31">
        <v>3.86</v>
      </c>
      <c r="T27" s="31">
        <v>6.2149999999999999</v>
      </c>
      <c r="U27" s="31">
        <v>3.7829999999999999</v>
      </c>
      <c r="V27" s="31">
        <v>4.343</v>
      </c>
      <c r="W27" s="76">
        <v>3.4180000000000001</v>
      </c>
      <c r="X27" s="76">
        <v>2.3889999999999998</v>
      </c>
      <c r="Y27" s="76">
        <v>4.4480000000000004</v>
      </c>
      <c r="Z27" s="76">
        <v>4.4249999999999998</v>
      </c>
      <c r="AA27" s="76">
        <v>3.7519999999999998</v>
      </c>
      <c r="AB27" s="76">
        <v>3.7</v>
      </c>
      <c r="AC27" s="76">
        <v>3.214</v>
      </c>
      <c r="AD27" s="76">
        <v>4.2610000000000001</v>
      </c>
      <c r="AE27" s="76">
        <v>6.8849999999999998</v>
      </c>
      <c r="AF27" s="32">
        <v>6.5</v>
      </c>
      <c r="AG27" s="32">
        <v>4.7</v>
      </c>
      <c r="AH27" s="32">
        <v>5</v>
      </c>
      <c r="AI27" s="32">
        <v>4.4000000000000004</v>
      </c>
      <c r="AJ27" s="32">
        <v>3.7</v>
      </c>
      <c r="AK27" s="32">
        <v>3.5</v>
      </c>
      <c r="AL27" s="13"/>
      <c r="AM27" s="13"/>
      <c r="AN27" s="13"/>
      <c r="AO27" s="13"/>
      <c r="AP27" s="13"/>
      <c r="AQ27" s="13"/>
      <c r="AR27" s="13"/>
      <c r="AS27" s="13"/>
      <c r="AT27" s="13"/>
      <c r="AU27" s="13"/>
      <c r="AV27" s="13"/>
      <c r="AW27" s="13"/>
      <c r="AX27" s="13"/>
    </row>
    <row r="28" spans="1:51">
      <c r="A28" s="8"/>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row>
    <row r="29" spans="1:51" s="12" customFormat="1">
      <c r="A29" s="9" t="s">
        <v>28</v>
      </c>
      <c r="B29" s="9">
        <v>1993</v>
      </c>
      <c r="C29" s="9">
        <v>1994</v>
      </c>
      <c r="D29" s="9">
        <v>1995</v>
      </c>
      <c r="E29" s="9">
        <v>1996</v>
      </c>
      <c r="F29" s="9">
        <v>1997</v>
      </c>
      <c r="G29" s="9">
        <v>1998</v>
      </c>
      <c r="H29" s="9">
        <v>1999</v>
      </c>
      <c r="I29" s="9">
        <v>2000</v>
      </c>
      <c r="J29" s="9">
        <v>2001</v>
      </c>
      <c r="K29" s="9">
        <v>2002</v>
      </c>
      <c r="L29" s="9">
        <v>2003</v>
      </c>
      <c r="M29" s="9">
        <v>2004</v>
      </c>
      <c r="N29" s="9">
        <v>2005</v>
      </c>
      <c r="O29" s="9">
        <v>2006</v>
      </c>
      <c r="P29" s="9">
        <v>2007</v>
      </c>
      <c r="Q29" s="10">
        <v>2008</v>
      </c>
      <c r="R29" s="9">
        <v>2009</v>
      </c>
      <c r="S29" s="9">
        <v>2010</v>
      </c>
      <c r="T29" s="9">
        <v>2011</v>
      </c>
      <c r="U29" s="9">
        <v>2012</v>
      </c>
      <c r="V29" s="9">
        <v>2013</v>
      </c>
      <c r="W29" s="9">
        <v>2014</v>
      </c>
      <c r="X29" s="9">
        <v>2015</v>
      </c>
      <c r="Y29" s="9">
        <v>2016</v>
      </c>
      <c r="Z29" s="9">
        <v>2017</v>
      </c>
      <c r="AA29" s="9">
        <v>2018</v>
      </c>
      <c r="AB29" s="9">
        <v>2019</v>
      </c>
      <c r="AC29" s="9">
        <v>2020</v>
      </c>
      <c r="AD29" s="9">
        <v>2021</v>
      </c>
      <c r="AE29" s="9">
        <v>2022</v>
      </c>
      <c r="AF29" s="9">
        <v>2023</v>
      </c>
      <c r="AG29" s="9">
        <v>2024</v>
      </c>
      <c r="AH29" s="9">
        <v>2025</v>
      </c>
      <c r="AI29" s="9">
        <v>2026</v>
      </c>
      <c r="AJ29" s="9">
        <v>2027</v>
      </c>
      <c r="AK29" s="9">
        <v>2028</v>
      </c>
      <c r="AL29" s="11"/>
      <c r="AM29" s="11"/>
      <c r="AN29" s="11"/>
      <c r="AO29" s="11"/>
      <c r="AP29" s="11"/>
      <c r="AQ29" s="11"/>
      <c r="AR29" s="11"/>
      <c r="AS29" s="11"/>
      <c r="AT29" s="11"/>
      <c r="AU29" s="11"/>
      <c r="AV29" s="11"/>
      <c r="AW29" s="11"/>
      <c r="AX29" s="11"/>
      <c r="AY29" s="11"/>
    </row>
    <row r="30" spans="1:51" s="14" customFormat="1">
      <c r="A30" s="26" t="s">
        <v>3</v>
      </c>
      <c r="B30" s="3" t="s">
        <v>40</v>
      </c>
      <c r="C30" s="3" t="s">
        <v>40</v>
      </c>
      <c r="D30" s="3">
        <v>3.2</v>
      </c>
      <c r="E30" s="3">
        <v>1.9</v>
      </c>
      <c r="F30" s="3">
        <v>2.7</v>
      </c>
      <c r="G30" s="3">
        <v>3.6</v>
      </c>
      <c r="H30" s="3">
        <v>2.6</v>
      </c>
      <c r="I30" s="3">
        <v>2.2000000000000002</v>
      </c>
      <c r="J30" s="3">
        <v>0.4</v>
      </c>
      <c r="K30" s="3">
        <v>1</v>
      </c>
      <c r="L30" s="24">
        <v>1.9</v>
      </c>
      <c r="M30" s="24">
        <v>3.6</v>
      </c>
      <c r="N30" s="24">
        <v>2.9</v>
      </c>
      <c r="O30" s="24">
        <v>4.5999999999999996</v>
      </c>
      <c r="P30" s="3">
        <v>3.9</v>
      </c>
      <c r="Q30" s="37">
        <v>1</v>
      </c>
      <c r="R30" s="3">
        <v>-0.9</v>
      </c>
      <c r="S30" s="3">
        <v>0.2</v>
      </c>
      <c r="T30" s="3">
        <v>1.8</v>
      </c>
      <c r="U30" s="3">
        <v>1.5</v>
      </c>
      <c r="V30" s="3">
        <v>2.2999999999999998</v>
      </c>
      <c r="W30" s="3">
        <v>2.8</v>
      </c>
      <c r="X30" s="3">
        <v>3</v>
      </c>
      <c r="Y30" s="3">
        <v>2.5</v>
      </c>
      <c r="Z30" s="3">
        <v>4.3</v>
      </c>
      <c r="AA30" s="71">
        <v>3.7</v>
      </c>
      <c r="AB30" s="71">
        <v>3.9</v>
      </c>
      <c r="AC30" s="71">
        <v>-4.9000000000000004</v>
      </c>
      <c r="AD30" s="71">
        <v>9.8000000000000007</v>
      </c>
      <c r="AE30" s="71">
        <v>4</v>
      </c>
      <c r="AF30" s="4">
        <v>5.4</v>
      </c>
      <c r="AG30" s="68">
        <v>5.0999999999999996</v>
      </c>
      <c r="AH30" s="68">
        <v>5.3</v>
      </c>
      <c r="AI30" s="68">
        <v>3.6</v>
      </c>
      <c r="AJ30" s="68">
        <v>4.5</v>
      </c>
      <c r="AK30" s="68">
        <v>4.2</v>
      </c>
      <c r="AL30" s="13"/>
      <c r="AM30" s="13"/>
      <c r="AN30" s="13"/>
      <c r="AO30" s="13"/>
      <c r="AP30" s="13"/>
      <c r="AQ30" s="13"/>
      <c r="AR30" s="13"/>
      <c r="AS30" s="13"/>
      <c r="AT30" s="13"/>
      <c r="AU30" s="13"/>
      <c r="AV30" s="13"/>
      <c r="AW30" s="13"/>
      <c r="AX30" s="13"/>
    </row>
    <row r="31" spans="1:51">
      <c r="A31" s="8"/>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row>
    <row r="32" spans="1:51" s="12" customFormat="1">
      <c r="A32" s="9" t="s">
        <v>29</v>
      </c>
      <c r="B32" s="9">
        <v>1993</v>
      </c>
      <c r="C32" s="9">
        <v>1994</v>
      </c>
      <c r="D32" s="9">
        <v>1995</v>
      </c>
      <c r="E32" s="9">
        <v>1996</v>
      </c>
      <c r="F32" s="9">
        <v>1997</v>
      </c>
      <c r="G32" s="9">
        <v>1998</v>
      </c>
      <c r="H32" s="9">
        <v>1999</v>
      </c>
      <c r="I32" s="9">
        <v>2000</v>
      </c>
      <c r="J32" s="9">
        <v>2001</v>
      </c>
      <c r="K32" s="9">
        <v>2002</v>
      </c>
      <c r="L32" s="9">
        <v>2003</v>
      </c>
      <c r="M32" s="9">
        <v>2004</v>
      </c>
      <c r="N32" s="9">
        <v>2005</v>
      </c>
      <c r="O32" s="9">
        <v>2006</v>
      </c>
      <c r="P32" s="9">
        <v>2007</v>
      </c>
      <c r="Q32" s="10">
        <v>2008</v>
      </c>
      <c r="R32" s="9">
        <v>2009</v>
      </c>
      <c r="S32" s="9">
        <v>2010</v>
      </c>
      <c r="T32" s="9">
        <v>2011</v>
      </c>
      <c r="U32" s="9">
        <v>2012</v>
      </c>
      <c r="V32" s="9">
        <v>2013</v>
      </c>
      <c r="W32" s="9">
        <v>2014</v>
      </c>
      <c r="X32" s="9">
        <v>2015</v>
      </c>
      <c r="Y32" s="9">
        <v>2016</v>
      </c>
      <c r="Z32" s="9">
        <v>2017</v>
      </c>
      <c r="AA32" s="9">
        <v>2018</v>
      </c>
      <c r="AB32" s="9">
        <v>2019</v>
      </c>
      <c r="AC32" s="9">
        <v>2020</v>
      </c>
      <c r="AD32" s="9">
        <v>2021</v>
      </c>
      <c r="AE32" s="9">
        <v>2022</v>
      </c>
      <c r="AF32" s="9">
        <v>2023</v>
      </c>
      <c r="AG32" s="9">
        <v>2024</v>
      </c>
      <c r="AH32" s="9">
        <v>2025</v>
      </c>
      <c r="AI32" s="9">
        <v>2026</v>
      </c>
      <c r="AJ32" s="9">
        <v>2027</v>
      </c>
      <c r="AK32" s="9">
        <v>2028</v>
      </c>
      <c r="AL32" s="11"/>
      <c r="AM32" s="11"/>
      <c r="AN32" s="11"/>
      <c r="AO32" s="11"/>
      <c r="AP32" s="11"/>
      <c r="AQ32" s="11"/>
      <c r="AR32" s="11"/>
      <c r="AS32" s="11"/>
      <c r="AT32" s="11"/>
      <c r="AU32" s="11"/>
      <c r="AV32" s="11"/>
      <c r="AW32" s="11"/>
      <c r="AX32" s="11"/>
      <c r="AY32" s="11"/>
    </row>
    <row r="33" spans="1:51" s="14" customFormat="1">
      <c r="A33" s="27" t="s">
        <v>13</v>
      </c>
      <c r="B33" s="3" t="s">
        <v>40</v>
      </c>
      <c r="C33" s="3" t="s">
        <v>40</v>
      </c>
      <c r="D33" s="3">
        <v>-0.55700000000000005</v>
      </c>
      <c r="E33" s="3">
        <v>3.9E-2</v>
      </c>
      <c r="F33" s="3">
        <v>-0.83299999999999996</v>
      </c>
      <c r="G33" s="3">
        <v>-2.4159999999999999</v>
      </c>
      <c r="H33" s="3">
        <v>-3.1230000000000002</v>
      </c>
      <c r="I33" s="3">
        <v>-1.9790000000000001</v>
      </c>
      <c r="J33" s="3">
        <v>-2.113</v>
      </c>
      <c r="K33" s="3">
        <v>-1.089</v>
      </c>
      <c r="L33" s="3">
        <v>-2.6</v>
      </c>
      <c r="M33" s="3">
        <v>-1.0920000000000001</v>
      </c>
      <c r="N33" s="3">
        <v>-1.73</v>
      </c>
      <c r="O33" s="3">
        <v>-1.9450000000000001</v>
      </c>
      <c r="P33" s="3">
        <v>-1.4410000000000001</v>
      </c>
      <c r="Q33" s="3">
        <v>-1.615</v>
      </c>
      <c r="R33" s="3">
        <v>-3.14</v>
      </c>
      <c r="S33" s="31">
        <v>-3.2770000000000001</v>
      </c>
      <c r="T33" s="31">
        <v>-2.8039999999999998</v>
      </c>
      <c r="U33" s="31">
        <v>-2.4159999999999999</v>
      </c>
      <c r="V33" s="31">
        <v>-2.1640000000000001</v>
      </c>
      <c r="W33" s="31">
        <v>-1.921</v>
      </c>
      <c r="X33" s="31">
        <v>-1.472</v>
      </c>
      <c r="Y33" s="31">
        <v>-1.1100000000000001</v>
      </c>
      <c r="Z33" s="31">
        <v>-1.3839999999999999</v>
      </c>
      <c r="AA33" s="31">
        <v>-1.881</v>
      </c>
      <c r="AB33" s="31">
        <v>-2.2360000000000002</v>
      </c>
      <c r="AC33" s="31">
        <v>-4.91</v>
      </c>
      <c r="AD33" s="31">
        <v>-1.1679999999999999</v>
      </c>
      <c r="AE33" s="76">
        <v>-1.7070000000000001</v>
      </c>
      <c r="AF33" s="32">
        <v>-2.1</v>
      </c>
      <c r="AG33" s="32">
        <v>-2.2999999999999998</v>
      </c>
      <c r="AH33" s="32">
        <v>-1.5</v>
      </c>
      <c r="AI33" s="32">
        <v>-1.3</v>
      </c>
      <c r="AJ33" s="32">
        <v>-1.8</v>
      </c>
      <c r="AK33" s="32">
        <v>-1.4</v>
      </c>
      <c r="AL33" s="13"/>
      <c r="AM33" s="13"/>
      <c r="AN33" s="13"/>
      <c r="AO33" s="13"/>
      <c r="AP33" s="13"/>
      <c r="AQ33" s="13"/>
      <c r="AR33" s="13"/>
      <c r="AS33" s="13"/>
      <c r="AT33" s="13"/>
      <c r="AU33" s="13"/>
      <c r="AV33" s="13"/>
      <c r="AW33" s="13"/>
      <c r="AX33" s="13"/>
    </row>
    <row r="34" spans="1:51" s="14" customFormat="1">
      <c r="A34" s="28" t="s">
        <v>30</v>
      </c>
      <c r="B34" s="1">
        <v>0.949519630536382</v>
      </c>
      <c r="C34" s="1">
        <v>0.94336875654555408</v>
      </c>
      <c r="D34" s="1">
        <v>0.78333020174810597</v>
      </c>
      <c r="E34" s="1">
        <v>0.94783166167161803</v>
      </c>
      <c r="F34" s="1">
        <v>1.17297287716008</v>
      </c>
      <c r="G34" s="1">
        <v>1.3969864335172399</v>
      </c>
      <c r="H34" s="1">
        <v>1.2516930393108598</v>
      </c>
      <c r="I34" s="1">
        <v>1.80567788799104</v>
      </c>
      <c r="J34" s="1">
        <v>2.35224400396371</v>
      </c>
      <c r="K34" s="1">
        <v>2.37330921977432</v>
      </c>
      <c r="L34" s="1">
        <v>2.9249667601997098</v>
      </c>
      <c r="M34" s="1">
        <v>3.5222899730335002</v>
      </c>
      <c r="N34" s="1">
        <v>3.7770087741874598</v>
      </c>
      <c r="O34" s="1">
        <v>4.0552459466133097</v>
      </c>
      <c r="P34" s="1">
        <v>4.3145341440914295</v>
      </c>
      <c r="Q34" s="1">
        <v>4.6539323393382999</v>
      </c>
      <c r="R34" s="1">
        <v>5.2048311082815504</v>
      </c>
      <c r="S34" s="1">
        <v>5.9485526357775296</v>
      </c>
      <c r="T34" s="1">
        <v>6.1741859378691801</v>
      </c>
      <c r="U34" s="1">
        <v>6.6937702898094793</v>
      </c>
      <c r="V34" s="1">
        <v>7.2692044896799999</v>
      </c>
      <c r="W34" s="1">
        <v>7.3308669716743804</v>
      </c>
      <c r="X34" s="1">
        <v>7.7459164045940199</v>
      </c>
      <c r="Y34" s="1">
        <v>9.1526276524741306</v>
      </c>
      <c r="Z34" s="1">
        <v>11.8</v>
      </c>
      <c r="AA34" s="1">
        <v>12.721304805544163</v>
      </c>
      <c r="AB34" s="1">
        <v>14.9</v>
      </c>
      <c r="AC34" s="1">
        <v>18.2</v>
      </c>
      <c r="AD34" s="1">
        <v>20.8</v>
      </c>
      <c r="AE34" s="1">
        <v>20</v>
      </c>
      <c r="AF34" s="2">
        <v>21</v>
      </c>
      <c r="AG34" s="2">
        <v>21.8</v>
      </c>
      <c r="AH34" s="2">
        <v>22.7</v>
      </c>
      <c r="AI34" s="2">
        <v>23.4</v>
      </c>
      <c r="AJ34" s="2">
        <v>24</v>
      </c>
      <c r="AK34" s="2">
        <v>24.5</v>
      </c>
      <c r="AL34" s="13"/>
      <c r="AM34" s="13"/>
      <c r="AN34" s="13"/>
      <c r="AO34" s="13"/>
      <c r="AP34" s="13"/>
      <c r="AQ34" s="13"/>
      <c r="AR34" s="13"/>
      <c r="AS34" s="13"/>
      <c r="AT34" s="13"/>
      <c r="AU34" s="13"/>
      <c r="AV34" s="13"/>
      <c r="AW34" s="13"/>
      <c r="AX34" s="13"/>
    </row>
    <row r="35" spans="1:51">
      <c r="A35" s="8"/>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row>
    <row r="36" spans="1:51" s="12" customFormat="1">
      <c r="A36" s="9" t="s">
        <v>37</v>
      </c>
      <c r="B36" s="9">
        <v>1993</v>
      </c>
      <c r="C36" s="9">
        <v>1994</v>
      </c>
      <c r="D36" s="9">
        <v>1995</v>
      </c>
      <c r="E36" s="9">
        <v>1996</v>
      </c>
      <c r="F36" s="9">
        <v>1997</v>
      </c>
      <c r="G36" s="9">
        <v>1998</v>
      </c>
      <c r="H36" s="9">
        <v>1999</v>
      </c>
      <c r="I36" s="9">
        <v>2000</v>
      </c>
      <c r="J36" s="9">
        <v>2001</v>
      </c>
      <c r="K36" s="9">
        <v>2002</v>
      </c>
      <c r="L36" s="9">
        <v>2003</v>
      </c>
      <c r="M36" s="9">
        <v>2004</v>
      </c>
      <c r="N36" s="9">
        <v>2005</v>
      </c>
      <c r="O36" s="9">
        <v>2006</v>
      </c>
      <c r="P36" s="9">
        <v>2007</v>
      </c>
      <c r="Q36" s="10">
        <v>2008</v>
      </c>
      <c r="R36" s="9">
        <v>2009</v>
      </c>
      <c r="S36" s="9">
        <v>2010</v>
      </c>
      <c r="T36" s="9">
        <v>2011</v>
      </c>
      <c r="U36" s="9">
        <v>2012</v>
      </c>
      <c r="V36" s="9">
        <v>2013</v>
      </c>
      <c r="W36" s="9">
        <v>2014</v>
      </c>
      <c r="X36" s="9">
        <v>2015</v>
      </c>
      <c r="Y36" s="9">
        <v>2016</v>
      </c>
      <c r="Z36" s="9">
        <v>2017</v>
      </c>
      <c r="AA36" s="9">
        <v>2018</v>
      </c>
      <c r="AB36" s="9">
        <v>2019</v>
      </c>
      <c r="AC36" s="9">
        <v>2020</v>
      </c>
      <c r="AD36" s="9">
        <v>2021</v>
      </c>
      <c r="AE36" s="9">
        <v>2022</v>
      </c>
      <c r="AF36" s="9">
        <v>2023</v>
      </c>
      <c r="AG36" s="9">
        <v>2024</v>
      </c>
      <c r="AH36" s="9">
        <v>2025</v>
      </c>
      <c r="AI36" s="9">
        <v>2026</v>
      </c>
      <c r="AJ36" s="9">
        <v>2027</v>
      </c>
      <c r="AK36" s="9">
        <v>2028</v>
      </c>
      <c r="AL36" s="11"/>
      <c r="AM36" s="11"/>
      <c r="AN36" s="11"/>
      <c r="AO36" s="11"/>
      <c r="AP36" s="11"/>
      <c r="AQ36" s="11"/>
      <c r="AR36" s="11"/>
      <c r="AS36" s="11"/>
      <c r="AT36" s="11"/>
      <c r="AU36" s="11"/>
      <c r="AV36" s="11"/>
      <c r="AW36" s="11"/>
      <c r="AX36" s="11"/>
      <c r="AY36" s="11"/>
    </row>
    <row r="37" spans="1:51" s="14" customFormat="1">
      <c r="A37" s="27" t="s">
        <v>38</v>
      </c>
      <c r="B37" s="1">
        <v>5.0729890000000006</v>
      </c>
      <c r="C37" s="1">
        <v>5.2037530000000034</v>
      </c>
      <c r="D37" s="1">
        <v>5.3427879999999961</v>
      </c>
      <c r="E37" s="1">
        <v>5.4759420000000034</v>
      </c>
      <c r="F37" s="1">
        <v>5.620569999999999</v>
      </c>
      <c r="G37" s="1">
        <v>5.7743759999999984</v>
      </c>
      <c r="H37" s="1">
        <v>5.9322269999999939</v>
      </c>
      <c r="I37" s="1">
        <v>6.0917219999999936</v>
      </c>
      <c r="J37" s="1">
        <v>6.265661000000005</v>
      </c>
      <c r="K37" s="1">
        <v>6.4403499999999951</v>
      </c>
      <c r="L37" s="1">
        <v>6.6197939999999962</v>
      </c>
      <c r="M37" s="1">
        <v>6.8107640000000016</v>
      </c>
      <c r="N37" s="1">
        <v>7.0165469999999956</v>
      </c>
      <c r="O37" s="1">
        <v>7.2356990000000021</v>
      </c>
      <c r="P37" s="1">
        <v>7.472736000000002</v>
      </c>
      <c r="Q37" s="1">
        <v>7.7239819999999968</v>
      </c>
      <c r="R37" s="1">
        <v>7.9822459999999964</v>
      </c>
      <c r="S37" s="1">
        <v>8.2432890000000008</v>
      </c>
      <c r="T37" s="1">
        <v>8.5202919999999924</v>
      </c>
      <c r="U37" s="1">
        <v>8.7941160000000078</v>
      </c>
      <c r="V37" s="1">
        <v>9.0678290000000068</v>
      </c>
      <c r="W37" s="1">
        <v>9.3464870000000051</v>
      </c>
      <c r="X37" s="1">
        <v>9.6313519999999944</v>
      </c>
      <c r="Y37" s="1">
        <v>9.9077440000000063</v>
      </c>
      <c r="Z37" s="1">
        <v>10.151244800000006</v>
      </c>
      <c r="AA37" s="1">
        <v>10.400730074326416</v>
      </c>
      <c r="AB37" s="1">
        <v>10.65634690230285</v>
      </c>
      <c r="AC37" s="1">
        <v>10.918245977994378</v>
      </c>
      <c r="AD37" s="1">
        <v>11.186581699046357</v>
      </c>
      <c r="AE37" s="1">
        <v>11.461512257706648</v>
      </c>
      <c r="AF37" s="2">
        <v>11.743199734084861</v>
      </c>
      <c r="AG37" s="2">
        <v>11.9</v>
      </c>
      <c r="AH37" s="2">
        <v>12</v>
      </c>
      <c r="AI37" s="2">
        <v>12.1</v>
      </c>
      <c r="AJ37" s="2">
        <v>12.2</v>
      </c>
      <c r="AK37" s="2">
        <v>12.3</v>
      </c>
      <c r="AL37" s="13"/>
      <c r="AM37" s="13"/>
      <c r="AN37" s="13"/>
      <c r="AO37" s="13"/>
      <c r="AP37" s="13"/>
      <c r="AQ37" s="13"/>
      <c r="AR37" s="13"/>
      <c r="AS37" s="13"/>
      <c r="AT37" s="13"/>
      <c r="AU37" s="13"/>
      <c r="AV37" s="13"/>
      <c r="AW37" s="13"/>
      <c r="AX37" s="13"/>
    </row>
    <row r="38" spans="1:51" s="14" customFormat="1">
      <c r="A38" s="28" t="s">
        <v>8</v>
      </c>
      <c r="B38" s="24" t="s">
        <v>40</v>
      </c>
      <c r="C38" s="24" t="s">
        <v>40</v>
      </c>
      <c r="D38" s="24" t="s">
        <v>40</v>
      </c>
      <c r="E38" s="24" t="s">
        <v>40</v>
      </c>
      <c r="F38" s="24" t="s">
        <v>40</v>
      </c>
      <c r="G38" s="24" t="s">
        <v>40</v>
      </c>
      <c r="H38" s="24" t="s">
        <v>40</v>
      </c>
      <c r="I38" s="24" t="s">
        <v>40</v>
      </c>
      <c r="J38" s="24" t="s">
        <v>40</v>
      </c>
      <c r="K38" s="24" t="s">
        <v>40</v>
      </c>
      <c r="L38" s="24" t="s">
        <v>40</v>
      </c>
      <c r="M38" s="24" t="s">
        <v>40</v>
      </c>
      <c r="N38" s="24" t="s">
        <v>40</v>
      </c>
      <c r="O38" s="24" t="s">
        <v>40</v>
      </c>
      <c r="P38" s="24" t="s">
        <v>40</v>
      </c>
      <c r="Q38" s="24" t="s">
        <v>40</v>
      </c>
      <c r="R38" s="24" t="s">
        <v>40</v>
      </c>
      <c r="S38" s="24" t="s">
        <v>40</v>
      </c>
      <c r="T38" s="24" t="s">
        <v>40</v>
      </c>
      <c r="U38" s="24" t="s">
        <v>40</v>
      </c>
      <c r="V38" s="24" t="s">
        <v>40</v>
      </c>
      <c r="W38" s="24" t="s">
        <v>40</v>
      </c>
      <c r="X38" s="24" t="s">
        <v>40</v>
      </c>
      <c r="Y38" s="24" t="s">
        <v>40</v>
      </c>
      <c r="Z38" s="24" t="s">
        <v>40</v>
      </c>
      <c r="AA38" s="57" t="s">
        <v>40</v>
      </c>
      <c r="AB38" s="24" t="s">
        <v>40</v>
      </c>
      <c r="AC38" s="24" t="s">
        <v>40</v>
      </c>
      <c r="AD38" s="57" t="s">
        <v>40</v>
      </c>
      <c r="AE38" s="57" t="s">
        <v>40</v>
      </c>
      <c r="AF38" s="25" t="s">
        <v>40</v>
      </c>
      <c r="AG38" s="25" t="s">
        <v>40</v>
      </c>
      <c r="AH38" s="25" t="s">
        <v>40</v>
      </c>
      <c r="AI38" s="25" t="s">
        <v>40</v>
      </c>
      <c r="AJ38" s="25" t="s">
        <v>40</v>
      </c>
      <c r="AK38" s="25" t="s">
        <v>40</v>
      </c>
      <c r="AL38" s="13"/>
      <c r="AM38" s="13"/>
      <c r="AN38" s="13"/>
      <c r="AO38" s="13"/>
      <c r="AP38" s="13"/>
      <c r="AQ38" s="13"/>
      <c r="AR38" s="13"/>
      <c r="AS38" s="13"/>
      <c r="AT38" s="13"/>
      <c r="AU38" s="13"/>
      <c r="AV38" s="13"/>
      <c r="AW38" s="13"/>
      <c r="AX38" s="13"/>
    </row>
    <row r="39" spans="1:51">
      <c r="A39" s="8"/>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row>
    <row r="40" spans="1:51" s="12" customFormat="1">
      <c r="A40" s="9" t="s">
        <v>31</v>
      </c>
      <c r="B40" s="9">
        <v>1993</v>
      </c>
      <c r="C40" s="9">
        <v>1994</v>
      </c>
      <c r="D40" s="9">
        <v>1995</v>
      </c>
      <c r="E40" s="9">
        <v>1996</v>
      </c>
      <c r="F40" s="9">
        <v>1997</v>
      </c>
      <c r="G40" s="9">
        <v>1998</v>
      </c>
      <c r="H40" s="9">
        <v>1999</v>
      </c>
      <c r="I40" s="9">
        <v>2000</v>
      </c>
      <c r="J40" s="9">
        <v>2001</v>
      </c>
      <c r="K40" s="9">
        <v>2002</v>
      </c>
      <c r="L40" s="9">
        <v>2003</v>
      </c>
      <c r="M40" s="9">
        <v>2004</v>
      </c>
      <c r="N40" s="9">
        <v>2005</v>
      </c>
      <c r="O40" s="9">
        <v>2006</v>
      </c>
      <c r="P40" s="9">
        <v>2007</v>
      </c>
      <c r="Q40" s="10">
        <v>2008</v>
      </c>
      <c r="R40" s="9">
        <v>2009</v>
      </c>
      <c r="S40" s="9">
        <v>2010</v>
      </c>
      <c r="T40" s="9">
        <v>2011</v>
      </c>
      <c r="U40" s="9">
        <v>2012</v>
      </c>
      <c r="V40" s="9">
        <v>2013</v>
      </c>
      <c r="W40" s="9">
        <v>2014</v>
      </c>
      <c r="X40" s="9">
        <v>2015</v>
      </c>
      <c r="Y40" s="9">
        <v>2016</v>
      </c>
      <c r="Z40" s="9">
        <v>2017</v>
      </c>
      <c r="AA40" s="9">
        <v>2018</v>
      </c>
      <c r="AB40" s="9">
        <v>2019</v>
      </c>
      <c r="AC40" s="9">
        <v>2020</v>
      </c>
      <c r="AD40" s="9">
        <v>2021</v>
      </c>
      <c r="AE40" s="9">
        <v>2022</v>
      </c>
      <c r="AF40" s="9">
        <v>2023</v>
      </c>
      <c r="AG40" s="9">
        <v>2024</v>
      </c>
      <c r="AH40" s="9">
        <v>2025</v>
      </c>
      <c r="AI40" s="9">
        <v>2026</v>
      </c>
      <c r="AJ40" s="9">
        <v>2027</v>
      </c>
      <c r="AK40" s="9">
        <v>2028</v>
      </c>
      <c r="AL40" s="11"/>
      <c r="AM40" s="11"/>
      <c r="AN40" s="11"/>
      <c r="AO40" s="11"/>
      <c r="AP40" s="11"/>
      <c r="AQ40" s="11"/>
      <c r="AR40" s="11"/>
      <c r="AS40" s="11"/>
      <c r="AT40" s="11"/>
      <c r="AU40" s="11"/>
      <c r="AV40" s="11"/>
      <c r="AW40" s="11"/>
      <c r="AX40" s="11"/>
      <c r="AY40" s="11"/>
    </row>
    <row r="41" spans="1:51" s="14" customFormat="1">
      <c r="A41" s="26" t="s">
        <v>33</v>
      </c>
      <c r="B41" s="1">
        <v>13.24</v>
      </c>
      <c r="C41" s="1">
        <v>13.54</v>
      </c>
      <c r="D41" s="1">
        <v>13.55</v>
      </c>
      <c r="E41" s="1">
        <v>13.61</v>
      </c>
      <c r="F41" s="1">
        <v>13.7</v>
      </c>
      <c r="G41" s="1">
        <v>13.8</v>
      </c>
      <c r="H41" s="1">
        <v>13.9</v>
      </c>
      <c r="I41" s="1">
        <v>13.95</v>
      </c>
      <c r="J41" s="1">
        <v>14.05</v>
      </c>
      <c r="K41" s="1">
        <v>14.25</v>
      </c>
      <c r="L41" s="1">
        <v>19.38</v>
      </c>
      <c r="M41" s="1">
        <v>16</v>
      </c>
      <c r="N41" s="1">
        <v>14</v>
      </c>
      <c r="O41" s="1">
        <v>15.06</v>
      </c>
      <c r="P41" s="1">
        <v>15.76</v>
      </c>
      <c r="Q41" s="1">
        <v>13.25</v>
      </c>
      <c r="R41" s="1">
        <v>12.605399999999999</v>
      </c>
      <c r="S41" s="1">
        <v>11.960799999999999</v>
      </c>
      <c r="T41" s="1">
        <v>11.316199999999998</v>
      </c>
      <c r="U41" s="1">
        <v>10.671600000000002</v>
      </c>
      <c r="V41" s="1">
        <v>10.027000000000001</v>
      </c>
      <c r="W41" s="1">
        <v>9.3379999999999992</v>
      </c>
      <c r="X41" s="3">
        <v>9.3379999999999992</v>
      </c>
      <c r="Y41" s="3">
        <v>8.7657999999999987</v>
      </c>
      <c r="Z41" s="3">
        <v>8.2286624159348882</v>
      </c>
      <c r="AA41" s="3">
        <v>7.7244387455131767</v>
      </c>
      <c r="AB41" s="3">
        <v>7.2511121391539302</v>
      </c>
      <c r="AC41" s="3">
        <v>6.80678933276885</v>
      </c>
      <c r="AD41" s="3">
        <v>6.3896930748752609</v>
      </c>
      <c r="AE41" s="3">
        <v>5.9981550177491503</v>
      </c>
      <c r="AF41" s="16">
        <v>5.7</v>
      </c>
      <c r="AG41" s="16">
        <v>5.5</v>
      </c>
      <c r="AH41" s="16">
        <v>5.4</v>
      </c>
      <c r="AI41" s="16">
        <v>5.3</v>
      </c>
      <c r="AJ41" s="16">
        <v>5.2</v>
      </c>
      <c r="AK41" s="16">
        <v>5.2</v>
      </c>
      <c r="AL41" s="13"/>
      <c r="AM41" s="13"/>
      <c r="AN41" s="13"/>
      <c r="AO41" s="13"/>
      <c r="AP41" s="13"/>
      <c r="AQ41" s="13"/>
      <c r="AR41" s="13"/>
      <c r="AS41" s="13"/>
      <c r="AT41" s="13"/>
      <c r="AU41" s="13"/>
      <c r="AV41" s="13"/>
      <c r="AW41" s="13"/>
      <c r="AX41" s="13"/>
    </row>
    <row r="42" spans="1:51" s="14" customFormat="1">
      <c r="A42" s="26" t="s">
        <v>32</v>
      </c>
      <c r="B42" s="1">
        <v>45.86</v>
      </c>
      <c r="C42" s="1">
        <v>45.32</v>
      </c>
      <c r="D42" s="1">
        <v>44.78</v>
      </c>
      <c r="E42" s="1">
        <v>44.24</v>
      </c>
      <c r="F42" s="1">
        <v>43.7</v>
      </c>
      <c r="G42" s="1">
        <v>43.16</v>
      </c>
      <c r="H42" s="1">
        <v>42.62</v>
      </c>
      <c r="I42" s="1">
        <v>42.08</v>
      </c>
      <c r="J42" s="1">
        <v>41.54</v>
      </c>
      <c r="K42" s="1">
        <v>41</v>
      </c>
      <c r="L42" s="1">
        <v>40.46</v>
      </c>
      <c r="M42" s="1">
        <v>39.92</v>
      </c>
      <c r="N42" s="1">
        <v>39.380000000000003</v>
      </c>
      <c r="O42" s="1">
        <v>38.948</v>
      </c>
      <c r="P42" s="1">
        <v>38.515999999999998</v>
      </c>
      <c r="Q42" s="1">
        <v>38.084000000000003</v>
      </c>
      <c r="R42" s="1">
        <v>37.652000000000001</v>
      </c>
      <c r="S42" s="1">
        <v>37.22</v>
      </c>
      <c r="T42" s="1">
        <v>36.856000000000002</v>
      </c>
      <c r="U42" s="1">
        <v>36.491999999999997</v>
      </c>
      <c r="V42" s="1">
        <v>36.128</v>
      </c>
      <c r="W42" s="1">
        <v>35.764000000000003</v>
      </c>
      <c r="X42" s="1">
        <v>35.4</v>
      </c>
      <c r="Y42" s="1">
        <v>35.045200000000001</v>
      </c>
      <c r="Z42" s="1">
        <v>34.693956018079099</v>
      </c>
      <c r="AA42" s="1">
        <v>34.346232413694509</v>
      </c>
      <c r="AB42" s="1">
        <v>34.001993903514318</v>
      </c>
      <c r="AC42" s="1">
        <v>33.661205557837285</v>
      </c>
      <c r="AD42" s="1">
        <v>33.323832797048567</v>
      </c>
      <c r="AE42" s="1">
        <v>32.989841388110918</v>
      </c>
      <c r="AF42" s="2">
        <v>32.659197441091095</v>
      </c>
      <c r="AG42" s="2">
        <v>32.4</v>
      </c>
      <c r="AH42" s="2">
        <v>32</v>
      </c>
      <c r="AI42" s="2">
        <v>31.6</v>
      </c>
      <c r="AJ42" s="2">
        <v>31.3</v>
      </c>
      <c r="AK42" s="2">
        <v>31.1</v>
      </c>
      <c r="AL42" s="13"/>
      <c r="AM42" s="13"/>
      <c r="AN42" s="13"/>
      <c r="AO42" s="13"/>
      <c r="AP42" s="13"/>
      <c r="AQ42" s="13"/>
      <c r="AR42" s="13"/>
      <c r="AS42" s="13"/>
      <c r="AT42" s="13"/>
      <c r="AU42" s="13"/>
      <c r="AV42" s="13"/>
      <c r="AW42" s="13"/>
      <c r="AX42" s="13"/>
    </row>
    <row r="43" spans="1:51" s="14" customFormat="1">
      <c r="A43" s="26" t="s">
        <v>34</v>
      </c>
      <c r="B43" s="1">
        <v>5.6581809999999999</v>
      </c>
      <c r="C43" s="1">
        <v>6.8389550000000003</v>
      </c>
      <c r="D43" s="1">
        <v>7.1653180000000001</v>
      </c>
      <c r="E43" s="1">
        <v>6.6519380000000004</v>
      </c>
      <c r="F43" s="1">
        <v>7.5980240000000006</v>
      </c>
      <c r="G43" s="1">
        <v>8.7531290000000013</v>
      </c>
      <c r="H43" s="1">
        <v>8.9291450000000001</v>
      </c>
      <c r="I43" s="1">
        <v>9.9155679999999986</v>
      </c>
      <c r="J43" s="1">
        <v>10.626965999999999</v>
      </c>
      <c r="K43" s="1">
        <v>11.096342</v>
      </c>
      <c r="L43" s="1">
        <v>10.828651000000001</v>
      </c>
      <c r="M43" s="1">
        <v>11.620723</v>
      </c>
      <c r="N43" s="1">
        <v>12.570476000000001</v>
      </c>
      <c r="O43" s="1">
        <v>12.647482999999999</v>
      </c>
      <c r="P43" s="1">
        <v>12.625481000000001</v>
      </c>
      <c r="Q43" s="1">
        <v>11.430039000000001</v>
      </c>
      <c r="R43" s="1">
        <v>11.851744</v>
      </c>
      <c r="S43" s="1">
        <v>11.664727000000001</v>
      </c>
      <c r="T43" s="1">
        <v>11.837076</v>
      </c>
      <c r="U43" s="1">
        <v>11.972754999999999</v>
      </c>
      <c r="V43" s="1">
        <v>13.633906000000001</v>
      </c>
      <c r="W43" s="1">
        <v>18.327666000000001</v>
      </c>
      <c r="X43" s="1">
        <v>18.903385</v>
      </c>
      <c r="Y43" s="1">
        <v>19.497188810524211</v>
      </c>
      <c r="Z43" s="1">
        <v>20.109645521859207</v>
      </c>
      <c r="AA43" s="1">
        <v>20.741341069464628</v>
      </c>
      <c r="AB43" s="1">
        <v>21.392879794535848</v>
      </c>
      <c r="AC43" s="1">
        <v>22.064885022175329</v>
      </c>
      <c r="AD43" s="1">
        <v>22.757999657725854</v>
      </c>
      <c r="AE43" s="1">
        <v>23.47288680183609</v>
      </c>
      <c r="AF43" s="2">
        <v>24.210230384846948</v>
      </c>
      <c r="AG43" s="2">
        <v>25</v>
      </c>
      <c r="AH43" s="2">
        <v>25.9</v>
      </c>
      <c r="AI43" s="2">
        <v>26.9</v>
      </c>
      <c r="AJ43" s="2">
        <v>28</v>
      </c>
      <c r="AK43" s="2">
        <v>29.2</v>
      </c>
      <c r="AL43" s="13"/>
      <c r="AM43" s="13"/>
      <c r="AN43" s="13"/>
      <c r="AO43" s="13"/>
      <c r="AP43" s="13"/>
      <c r="AQ43" s="13"/>
      <c r="AR43" s="13"/>
      <c r="AS43" s="13"/>
      <c r="AT43" s="13"/>
      <c r="AU43" s="13"/>
      <c r="AV43" s="13"/>
      <c r="AW43" s="13"/>
      <c r="AX43" s="13"/>
    </row>
    <row r="44" spans="1:51" s="14" customFormat="1">
      <c r="A44" s="26" t="s">
        <v>35</v>
      </c>
      <c r="B44" s="1">
        <v>0.56930841603703985</v>
      </c>
      <c r="C44" s="1">
        <v>0.6723117698981852</v>
      </c>
      <c r="D44" s="1">
        <v>0.68841096916180633</v>
      </c>
      <c r="E44" s="1">
        <v>0.62479023965606539</v>
      </c>
      <c r="F44" s="1">
        <v>0.69785813887571901</v>
      </c>
      <c r="G44" s="1">
        <v>0.78619735157880721</v>
      </c>
      <c r="H44" s="1">
        <v>0.78413856326263787</v>
      </c>
      <c r="I44" s="1">
        <v>0.85106743835993981</v>
      </c>
      <c r="J44" s="1">
        <v>0.89115422409459966</v>
      </c>
      <c r="K44" s="1">
        <v>0.90887707013798524</v>
      </c>
      <c r="L44" s="1">
        <v>0.86625895425758914</v>
      </c>
      <c r="M44" s="1">
        <v>0.908087138121072</v>
      </c>
      <c r="N44" s="1">
        <v>0.95986935886209168</v>
      </c>
      <c r="O44" s="1">
        <v>0.94405280641767186</v>
      </c>
      <c r="P44" s="1">
        <v>0.92154871803406146</v>
      </c>
      <c r="Q44" s="1">
        <v>0.81606028287423016</v>
      </c>
      <c r="R44" s="1">
        <v>0.82785497388693985</v>
      </c>
      <c r="S44" s="1">
        <v>0.79729285911672931</v>
      </c>
      <c r="T44" s="1">
        <v>0.79183491461824085</v>
      </c>
      <c r="U44" s="1">
        <v>0.78401618067539003</v>
      </c>
      <c r="V44" s="1">
        <v>0.87418049021384292</v>
      </c>
      <c r="W44" s="1">
        <v>1.1509779943039116</v>
      </c>
      <c r="X44" s="1">
        <v>1.1700888578480935</v>
      </c>
      <c r="Y44" s="1">
        <v>1.1895170385844476</v>
      </c>
      <c r="Z44" s="1">
        <v>1.2092678052545047</v>
      </c>
      <c r="AA44" s="1">
        <v>1.2293465140820943</v>
      </c>
      <c r="AB44" s="1">
        <v>1.2497586102259022</v>
      </c>
      <c r="AC44" s="1">
        <v>1.2705096292561473</v>
      </c>
      <c r="AD44" s="1">
        <v>1.2916051986557759</v>
      </c>
      <c r="AE44" s="1">
        <v>1.3130510393465833</v>
      </c>
      <c r="AF44" s="2">
        <v>1.3348529672406739</v>
      </c>
      <c r="AG44" s="2">
        <v>1.4</v>
      </c>
      <c r="AH44" s="2">
        <v>1.5</v>
      </c>
      <c r="AI44" s="2">
        <v>1.6</v>
      </c>
      <c r="AJ44" s="2">
        <v>1.6</v>
      </c>
      <c r="AK44" s="2">
        <v>1.7</v>
      </c>
      <c r="AL44" s="13"/>
      <c r="AM44" s="13"/>
      <c r="AN44" s="13"/>
      <c r="AO44" s="13"/>
      <c r="AP44" s="13"/>
      <c r="AQ44" s="13"/>
      <c r="AR44" s="13"/>
      <c r="AS44" s="13"/>
      <c r="AT44" s="13"/>
      <c r="AU44" s="13"/>
      <c r="AV44" s="13"/>
      <c r="AW44" s="13"/>
      <c r="AX44" s="13"/>
    </row>
    <row r="45" spans="1:51">
      <c r="A45" s="26" t="s">
        <v>36</v>
      </c>
      <c r="B45" s="3">
        <v>64.014518737792997</v>
      </c>
      <c r="C45" s="3">
        <v>65.281295776367202</v>
      </c>
      <c r="D45" s="3">
        <v>60.8</v>
      </c>
      <c r="E45" s="3">
        <v>67.784255981445298</v>
      </c>
      <c r="F45" s="3">
        <v>69.014320373535199</v>
      </c>
      <c r="G45" s="3">
        <v>70.226036071777401</v>
      </c>
      <c r="H45" s="3">
        <v>70.900000000000006</v>
      </c>
      <c r="I45" s="3">
        <v>73.318205000000006</v>
      </c>
      <c r="J45" s="3">
        <v>73.732620239257798</v>
      </c>
      <c r="K45" s="3">
        <v>78.667838000000003</v>
      </c>
      <c r="L45" s="3">
        <v>78.512203999999997</v>
      </c>
      <c r="M45" s="3">
        <v>77.129600524902301</v>
      </c>
      <c r="N45" s="3">
        <v>78.265525817871094</v>
      </c>
      <c r="O45" s="3">
        <v>83.730998</v>
      </c>
      <c r="P45" s="3">
        <v>80.579162597656307</v>
      </c>
      <c r="Q45" s="3">
        <v>81.767486572265597</v>
      </c>
      <c r="R45" s="3">
        <v>82.976837158203097</v>
      </c>
      <c r="S45" s="3">
        <v>84.204208374023494</v>
      </c>
      <c r="T45" s="3">
        <v>84.026414000000003</v>
      </c>
      <c r="U45" s="3">
        <v>86.701011657714801</v>
      </c>
      <c r="V45" s="3">
        <v>87.964431762695298</v>
      </c>
      <c r="W45" s="3">
        <v>85.494371000000001</v>
      </c>
      <c r="X45" s="3">
        <v>90.506294250488295</v>
      </c>
      <c r="Y45" s="3">
        <v>91.779228210449205</v>
      </c>
      <c r="Z45" s="1">
        <v>92.899234771728487</v>
      </c>
      <c r="AA45" s="1">
        <v>94.032909073756599</v>
      </c>
      <c r="AB45" s="1">
        <v>95.180417907643204</v>
      </c>
      <c r="AC45" s="1">
        <v>96.34193009989464</v>
      </c>
      <c r="AD45" s="1">
        <v>97.517616537252437</v>
      </c>
      <c r="AE45" s="1">
        <v>98.707650191834915</v>
      </c>
      <c r="AF45" s="2">
        <v>99.912206146585561</v>
      </c>
      <c r="AG45" s="2">
        <v>99.912206146585561</v>
      </c>
      <c r="AH45" s="2">
        <v>99.912206146585561</v>
      </c>
      <c r="AI45" s="2">
        <v>99.9</v>
      </c>
      <c r="AJ45" s="2">
        <v>99.9</v>
      </c>
      <c r="AK45" s="2">
        <v>99.9</v>
      </c>
      <c r="AL45" s="6"/>
      <c r="AM45" s="6"/>
      <c r="AN45" s="6"/>
      <c r="AO45" s="6"/>
      <c r="AP45" s="6"/>
      <c r="AQ45" s="6"/>
      <c r="AR45" s="6"/>
      <c r="AS45" s="6"/>
      <c r="AT45" s="6"/>
      <c r="AU45" s="6"/>
      <c r="AV45" s="6"/>
      <c r="AW45" s="6"/>
      <c r="AX45" s="6"/>
    </row>
    <row r="46" spans="1:51">
      <c r="A46" s="8"/>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row>
    <row r="47" spans="1:51">
      <c r="A47" s="8"/>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row>
    <row r="48" spans="1:51">
      <c r="A48" s="19" t="s">
        <v>14</v>
      </c>
      <c r="B48" s="90"/>
      <c r="C48" s="88"/>
      <c r="D48" s="88"/>
      <c r="E48" s="88"/>
      <c r="F48" s="88"/>
      <c r="G48" s="88"/>
      <c r="H48" s="88"/>
      <c r="I48" s="88"/>
      <c r="J48" s="88"/>
      <c r="K48" s="88"/>
      <c r="L48" s="88"/>
      <c r="M48" s="88"/>
      <c r="N48" s="88"/>
      <c r="O48" s="89"/>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row>
    <row r="49" spans="1:51">
      <c r="A49" s="9" t="s">
        <v>0</v>
      </c>
      <c r="B49" s="90" t="str">
        <f>+A1</f>
        <v>Guatemala</v>
      </c>
      <c r="C49" s="89"/>
      <c r="D49" s="90" t="s">
        <v>41</v>
      </c>
      <c r="E49" s="89"/>
      <c r="F49" s="90" t="s">
        <v>39</v>
      </c>
      <c r="G49" s="89"/>
      <c r="H49" s="90" t="s">
        <v>49</v>
      </c>
      <c r="I49" s="89"/>
      <c r="J49" s="90" t="s">
        <v>45</v>
      </c>
      <c r="K49" s="89"/>
      <c r="L49" s="90" t="s">
        <v>56</v>
      </c>
      <c r="M49" s="89"/>
      <c r="N49" s="90" t="s">
        <v>54</v>
      </c>
      <c r="O49" s="89"/>
      <c r="P49" s="22"/>
      <c r="Q49" s="22"/>
      <c r="R49" s="22"/>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row>
    <row r="50" spans="1:51">
      <c r="A50" s="20" t="s">
        <v>73</v>
      </c>
      <c r="B50" s="79">
        <v>3.4</v>
      </c>
      <c r="C50" s="80">
        <v>3.4</v>
      </c>
      <c r="D50" s="79">
        <v>3</v>
      </c>
      <c r="E50" s="80">
        <v>3</v>
      </c>
      <c r="F50" s="79">
        <v>-0.2</v>
      </c>
      <c r="G50" s="80">
        <v>-0.2</v>
      </c>
      <c r="H50" s="79">
        <v>0.2</v>
      </c>
      <c r="I50" s="80">
        <v>0.2</v>
      </c>
      <c r="J50" s="79">
        <v>1.2</v>
      </c>
      <c r="K50" s="80">
        <v>1.2</v>
      </c>
      <c r="L50" s="79">
        <v>1.9</v>
      </c>
      <c r="M50" s="80">
        <v>1.9</v>
      </c>
      <c r="N50" s="79">
        <v>2.5</v>
      </c>
      <c r="O50" s="80">
        <v>2.5</v>
      </c>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row>
    <row r="51" spans="1:51">
      <c r="A51" s="20" t="s">
        <v>74</v>
      </c>
      <c r="B51" s="79">
        <v>3.9</v>
      </c>
      <c r="C51" s="80">
        <v>3.9</v>
      </c>
      <c r="D51" s="79">
        <v>4.0999999999999996</v>
      </c>
      <c r="E51" s="80">
        <v>4.0999999999999996</v>
      </c>
      <c r="F51" s="79">
        <v>1</v>
      </c>
      <c r="G51" s="80">
        <v>1</v>
      </c>
      <c r="H51" s="79">
        <v>4.7</v>
      </c>
      <c r="I51" s="80">
        <v>4.7</v>
      </c>
      <c r="J51" s="79">
        <v>4.5999999999999996</v>
      </c>
      <c r="K51" s="80">
        <v>4.5999999999999996</v>
      </c>
      <c r="L51" s="79">
        <v>1.1000000000000001</v>
      </c>
      <c r="M51" s="80">
        <v>1.1000000000000001</v>
      </c>
      <c r="N51" s="79">
        <v>1.7</v>
      </c>
      <c r="O51" s="80">
        <v>1.7</v>
      </c>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row>
    <row r="52" spans="1:51">
      <c r="A52" s="20" t="s">
        <v>75</v>
      </c>
      <c r="B52" s="78" t="s">
        <v>40</v>
      </c>
      <c r="C52" s="78" t="s">
        <v>40</v>
      </c>
      <c r="D52" s="78">
        <v>6.1</v>
      </c>
      <c r="E52" s="78">
        <v>6.1</v>
      </c>
      <c r="F52" s="79">
        <v>10.199999999999999</v>
      </c>
      <c r="G52" s="80">
        <v>10.199999999999999</v>
      </c>
      <c r="H52" s="78">
        <v>3.8</v>
      </c>
      <c r="I52" s="78">
        <v>3.8</v>
      </c>
      <c r="J52" s="78">
        <v>6.7</v>
      </c>
      <c r="K52" s="78">
        <v>6.7</v>
      </c>
      <c r="L52" s="78">
        <v>8.4</v>
      </c>
      <c r="M52" s="78">
        <v>8.4</v>
      </c>
      <c r="N52" s="79">
        <v>13.5</v>
      </c>
      <c r="O52" s="80">
        <v>13.5</v>
      </c>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row>
    <row r="53" spans="1:51">
      <c r="A53" s="20" t="s">
        <v>15</v>
      </c>
      <c r="B53" s="85">
        <v>9911</v>
      </c>
      <c r="C53" s="85">
        <v>9911</v>
      </c>
      <c r="D53" s="85">
        <v>6740</v>
      </c>
      <c r="E53" s="85">
        <v>6740</v>
      </c>
      <c r="F53" s="86">
        <v>7147</v>
      </c>
      <c r="G53" s="87">
        <v>7147</v>
      </c>
      <c r="H53" s="85">
        <v>22216</v>
      </c>
      <c r="I53" s="85">
        <v>22216</v>
      </c>
      <c r="J53" s="85">
        <v>7071</v>
      </c>
      <c r="K53" s="85">
        <v>7071</v>
      </c>
      <c r="L53" s="85">
        <v>10581</v>
      </c>
      <c r="M53" s="85">
        <v>10581</v>
      </c>
      <c r="N53" s="86">
        <v>24490</v>
      </c>
      <c r="O53" s="87">
        <v>24490</v>
      </c>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row>
    <row r="54" spans="1:51">
      <c r="A54" s="20" t="s">
        <v>16</v>
      </c>
      <c r="B54" s="83">
        <v>91</v>
      </c>
      <c r="C54" s="83">
        <v>91</v>
      </c>
      <c r="D54" s="83">
        <v>30.1</v>
      </c>
      <c r="E54" s="83">
        <v>30.1</v>
      </c>
      <c r="F54" s="81">
        <v>2</v>
      </c>
      <c r="G54" s="82">
        <v>2</v>
      </c>
      <c r="H54" s="83">
        <v>1322.7</v>
      </c>
      <c r="I54" s="83">
        <v>1322.7</v>
      </c>
      <c r="J54" s="83">
        <v>15.8</v>
      </c>
      <c r="K54" s="83">
        <v>15.8</v>
      </c>
      <c r="L54" s="83">
        <v>30.7</v>
      </c>
      <c r="M54" s="83">
        <v>30.7</v>
      </c>
      <c r="N54" s="81">
        <v>65.3</v>
      </c>
      <c r="O54" s="82">
        <v>65.3</v>
      </c>
      <c r="P54" s="6"/>
      <c r="Q54" s="6"/>
      <c r="R54" s="6"/>
      <c r="S54" s="17"/>
      <c r="T54" s="17"/>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row>
    <row r="55" spans="1:51" s="18" customFormat="1">
      <c r="A55" s="15" t="s">
        <v>17</v>
      </c>
      <c r="B55" s="78">
        <v>25</v>
      </c>
      <c r="C55" s="78">
        <v>25</v>
      </c>
      <c r="D55" s="79">
        <v>23</v>
      </c>
      <c r="E55" s="80">
        <v>23</v>
      </c>
      <c r="F55" s="84" t="s">
        <v>40</v>
      </c>
      <c r="G55" s="80" t="s">
        <v>40</v>
      </c>
      <c r="H55" s="78">
        <v>31</v>
      </c>
      <c r="I55" s="78">
        <v>31</v>
      </c>
      <c r="J55" s="78">
        <v>20</v>
      </c>
      <c r="K55" s="78">
        <v>20</v>
      </c>
      <c r="L55" s="78">
        <v>34</v>
      </c>
      <c r="M55" s="78">
        <v>34</v>
      </c>
      <c r="N55" s="79">
        <v>58</v>
      </c>
      <c r="O55" s="80">
        <v>58</v>
      </c>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row>
    <row r="56" spans="1:51">
      <c r="A56" s="23"/>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row>
    <row r="57" spans="1:51">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row>
    <row r="58" spans="1:51">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row>
    <row r="59" spans="1:51">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row>
    <row r="60" spans="1:51">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row>
    <row r="61" spans="1:51">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row>
    <row r="62" spans="1:51">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row>
    <row r="63" spans="1:51">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row>
    <row r="64" spans="1:51">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row>
    <row r="65" spans="1:51">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row>
    <row r="66" spans="1:51">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row>
    <row r="67" spans="1:51">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row>
    <row r="68" spans="1:51">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row>
    <row r="69" spans="1:51">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row>
    <row r="70" spans="1:51">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row>
    <row r="71" spans="1:51">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row>
    <row r="72" spans="1:51">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row>
    <row r="73" spans="1:51">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row>
    <row r="74" spans="1:51">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row>
    <row r="75" spans="1:51">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row>
    <row r="76" spans="1:51">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row>
    <row r="77" spans="1:51">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row>
    <row r="78" spans="1:51">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row>
    <row r="79" spans="1:51">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row>
    <row r="80" spans="1:51">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row>
    <row r="81" spans="1:51">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row>
    <row r="82" spans="1:51">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row>
    <row r="83" spans="1:51">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row>
    <row r="84" spans="1:51">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row>
    <row r="85" spans="1:51">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row>
    <row r="86" spans="1:51">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row>
    <row r="87" spans="1:51">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row>
    <row r="88" spans="1:51">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row>
    <row r="89" spans="1:51">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row>
    <row r="90" spans="1:51">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row>
    <row r="91" spans="1:51">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row>
    <row r="92" spans="1:51">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row>
    <row r="93" spans="1:51">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row>
    <row r="94" spans="1:51">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row>
    <row r="95" spans="1:51">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row>
    <row r="96" spans="1:51">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row>
    <row r="97" spans="1:51">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row>
    <row r="98" spans="1:51">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row>
    <row r="99" spans="1:51">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row>
    <row r="100" spans="1:51">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row>
    <row r="101" spans="1:51">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row>
    <row r="102" spans="1:51">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row>
    <row r="103" spans="1:51">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row>
    <row r="104" spans="1:51">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row>
    <row r="105" spans="1:51">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row>
    <row r="106" spans="1:51">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row>
    <row r="107" spans="1:51">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row>
    <row r="108" spans="1:51">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row>
    <row r="109" spans="1:51">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row>
    <row r="110" spans="1:51">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row>
    <row r="111" spans="1:51">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row>
    <row r="112" spans="1:51">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row>
    <row r="113" spans="1:51">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row>
    <row r="114" spans="1:51">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row>
    <row r="115" spans="1:51">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row>
    <row r="116" spans="1:51">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row>
    <row r="117" spans="1:51">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6"/>
    </row>
    <row r="118" spans="1:51">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row>
    <row r="119" spans="1:51">
      <c r="A119" s="6"/>
      <c r="B119" s="6"/>
      <c r="C119" s="6"/>
      <c r="D119" s="6"/>
      <c r="E119" s="6"/>
      <c r="F119" s="6"/>
      <c r="G119" s="6"/>
      <c r="H119" s="6"/>
      <c r="I119" s="6"/>
      <c r="J119" s="6"/>
      <c r="K119" s="6"/>
      <c r="L119" s="6"/>
      <c r="M119" s="6"/>
      <c r="N119" s="6"/>
      <c r="O119" s="6"/>
      <c r="P119" s="6"/>
      <c r="Q119" s="6"/>
      <c r="R119" s="6"/>
    </row>
    <row r="120" spans="1:51">
      <c r="A120" s="6"/>
      <c r="B120" s="6"/>
      <c r="C120" s="6"/>
      <c r="D120" s="6"/>
      <c r="E120" s="6"/>
      <c r="F120" s="6"/>
      <c r="G120" s="6"/>
      <c r="H120" s="6"/>
      <c r="I120" s="6"/>
      <c r="J120" s="6"/>
      <c r="K120" s="6"/>
      <c r="L120" s="6"/>
      <c r="M120" s="6"/>
      <c r="N120" s="6"/>
      <c r="O120" s="6"/>
      <c r="P120" s="6"/>
      <c r="Q120" s="6"/>
      <c r="R120" s="6"/>
    </row>
    <row r="121" spans="1:51">
      <c r="A121" s="6"/>
      <c r="B121" s="6"/>
      <c r="C121" s="6"/>
      <c r="D121" s="6"/>
      <c r="E121" s="6"/>
      <c r="F121" s="6"/>
      <c r="G121" s="6"/>
      <c r="H121" s="6"/>
      <c r="I121" s="6"/>
      <c r="J121" s="6"/>
      <c r="K121" s="6"/>
      <c r="L121" s="6"/>
      <c r="M121" s="6"/>
      <c r="N121" s="6"/>
      <c r="O121" s="6"/>
      <c r="P121" s="6"/>
      <c r="Q121" s="6"/>
      <c r="R121" s="6"/>
    </row>
    <row r="122" spans="1:51">
      <c r="A122" s="6"/>
      <c r="B122" s="6"/>
      <c r="C122" s="6"/>
      <c r="D122" s="6"/>
      <c r="E122" s="6"/>
      <c r="F122" s="6"/>
      <c r="G122" s="6"/>
      <c r="H122" s="6"/>
      <c r="I122" s="6"/>
      <c r="J122" s="6"/>
      <c r="K122" s="6"/>
      <c r="L122" s="6"/>
      <c r="M122" s="6"/>
      <c r="N122" s="6"/>
      <c r="O122" s="6"/>
      <c r="P122" s="6"/>
      <c r="Q122" s="6"/>
      <c r="R122" s="6"/>
    </row>
    <row r="123" spans="1:51">
      <c r="A123" s="6"/>
      <c r="B123" s="6"/>
      <c r="C123" s="6"/>
      <c r="D123" s="6"/>
      <c r="E123" s="6"/>
      <c r="F123" s="6"/>
      <c r="G123" s="6"/>
      <c r="H123" s="6"/>
      <c r="I123" s="6"/>
      <c r="J123" s="6"/>
      <c r="K123" s="6"/>
      <c r="L123" s="6"/>
      <c r="M123" s="6"/>
      <c r="N123" s="6"/>
      <c r="O123" s="6"/>
      <c r="P123" s="6"/>
      <c r="Q123" s="6"/>
      <c r="R123" s="6"/>
    </row>
    <row r="124" spans="1:51">
      <c r="A124" s="6"/>
      <c r="B124" s="6"/>
      <c r="C124" s="6"/>
      <c r="D124" s="6"/>
      <c r="E124" s="6"/>
      <c r="F124" s="6"/>
      <c r="G124" s="6"/>
      <c r="H124" s="6"/>
      <c r="I124" s="6"/>
      <c r="J124" s="6"/>
      <c r="K124" s="6"/>
      <c r="L124" s="6"/>
      <c r="M124" s="6"/>
      <c r="N124" s="6"/>
      <c r="O124" s="6"/>
      <c r="P124" s="6"/>
      <c r="Q124" s="6"/>
      <c r="R124" s="6"/>
    </row>
    <row r="125" spans="1:51">
      <c r="A125" s="6"/>
      <c r="B125" s="6"/>
      <c r="C125" s="6"/>
      <c r="D125" s="6"/>
      <c r="E125" s="6"/>
      <c r="F125" s="6"/>
      <c r="G125" s="6"/>
      <c r="H125" s="6"/>
      <c r="I125" s="6"/>
      <c r="J125" s="6"/>
      <c r="K125" s="6"/>
      <c r="L125" s="6"/>
      <c r="M125" s="6"/>
      <c r="N125" s="6"/>
      <c r="O125" s="6"/>
      <c r="P125" s="6"/>
      <c r="Q125" s="6"/>
      <c r="R125" s="6"/>
    </row>
  </sheetData>
  <mergeCells count="56">
    <mergeCell ref="N54:O54"/>
    <mergeCell ref="B55:C55"/>
    <mergeCell ref="D55:E55"/>
    <mergeCell ref="F55:G55"/>
    <mergeCell ref="H55:I55"/>
    <mergeCell ref="J55:K55"/>
    <mergeCell ref="L55:M55"/>
    <mergeCell ref="N55:O55"/>
    <mergeCell ref="B54:C54"/>
    <mergeCell ref="D54:E54"/>
    <mergeCell ref="F54:G54"/>
    <mergeCell ref="H54:I54"/>
    <mergeCell ref="J54:K54"/>
    <mergeCell ref="L54:M54"/>
    <mergeCell ref="N52:O52"/>
    <mergeCell ref="B53:C53"/>
    <mergeCell ref="D53:E53"/>
    <mergeCell ref="F53:G53"/>
    <mergeCell ref="H53:I53"/>
    <mergeCell ref="J53:K53"/>
    <mergeCell ref="L53:M53"/>
    <mergeCell ref="N53:O53"/>
    <mergeCell ref="B52:C52"/>
    <mergeCell ref="D52:E52"/>
    <mergeCell ref="F52:G52"/>
    <mergeCell ref="H52:I52"/>
    <mergeCell ref="J52:K52"/>
    <mergeCell ref="L52:M52"/>
    <mergeCell ref="N50:O50"/>
    <mergeCell ref="B51:C51"/>
    <mergeCell ref="D51:E51"/>
    <mergeCell ref="F51:G51"/>
    <mergeCell ref="H51:I51"/>
    <mergeCell ref="J51:K51"/>
    <mergeCell ref="L51:M51"/>
    <mergeCell ref="N51:O51"/>
    <mergeCell ref="B50:C50"/>
    <mergeCell ref="D50:E50"/>
    <mergeCell ref="F50:G50"/>
    <mergeCell ref="H50:I50"/>
    <mergeCell ref="J50:K50"/>
    <mergeCell ref="L50:M50"/>
    <mergeCell ref="N48:O48"/>
    <mergeCell ref="B49:C49"/>
    <mergeCell ref="D49:E49"/>
    <mergeCell ref="F49:G49"/>
    <mergeCell ref="H49:I49"/>
    <mergeCell ref="J49:K49"/>
    <mergeCell ref="L49:M49"/>
    <mergeCell ref="N49:O49"/>
    <mergeCell ref="B48:C48"/>
    <mergeCell ref="D48:E48"/>
    <mergeCell ref="F48:G48"/>
    <mergeCell ref="H48:I48"/>
    <mergeCell ref="J48:K48"/>
    <mergeCell ref="L48:M48"/>
  </mergeCells>
  <pageMargins left="0.7" right="0.7" top="0.75" bottom="0.75" header="0.3" footer="0.3"/>
  <pageSetup paperSize="9" scale="44" orientation="landscape" horizontalDpi="0" verticalDpi="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Y125"/>
  <sheetViews>
    <sheetView workbookViewId="0">
      <pane xSplit="1" ySplit="2" topLeftCell="B32" activePane="bottomRight" state="frozen"/>
      <selection pane="topRight" activeCell="B1" sqref="B1"/>
      <selection pane="bottomLeft" activeCell="A3" sqref="A3"/>
      <selection pane="bottomRight" activeCell="AL24" sqref="AL24"/>
    </sheetView>
  </sheetViews>
  <sheetFormatPr baseColWidth="10" defaultColWidth="7.85546875" defaultRowHeight="13"/>
  <cols>
    <col min="1" max="1" width="34.85546875" style="7" customWidth="1"/>
    <col min="2" max="37" width="6.42578125" style="7" customWidth="1"/>
    <col min="38" max="16384" width="7.85546875" style="7"/>
  </cols>
  <sheetData>
    <row r="1" spans="1:51" ht="20">
      <c r="A1" s="29" t="s">
        <v>46</v>
      </c>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row>
    <row r="2" spans="1:51">
      <c r="A2" s="8"/>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row>
    <row r="3" spans="1:51">
      <c r="A3" s="8"/>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row>
    <row r="4" spans="1:51" s="12" customFormat="1">
      <c r="A4" s="9" t="s">
        <v>18</v>
      </c>
      <c r="B4" s="9">
        <v>1993</v>
      </c>
      <c r="C4" s="9">
        <v>1994</v>
      </c>
      <c r="D4" s="9">
        <v>1995</v>
      </c>
      <c r="E4" s="9">
        <v>1996</v>
      </c>
      <c r="F4" s="9">
        <v>1997</v>
      </c>
      <c r="G4" s="9">
        <v>1998</v>
      </c>
      <c r="H4" s="9">
        <v>1999</v>
      </c>
      <c r="I4" s="9">
        <v>2000</v>
      </c>
      <c r="J4" s="9">
        <v>2001</v>
      </c>
      <c r="K4" s="9">
        <v>2002</v>
      </c>
      <c r="L4" s="9">
        <v>2003</v>
      </c>
      <c r="M4" s="9">
        <v>2004</v>
      </c>
      <c r="N4" s="9">
        <v>2005</v>
      </c>
      <c r="O4" s="9">
        <v>2006</v>
      </c>
      <c r="P4" s="9">
        <v>2007</v>
      </c>
      <c r="Q4" s="10">
        <v>2008</v>
      </c>
      <c r="R4" s="9">
        <v>2009</v>
      </c>
      <c r="S4" s="9">
        <v>2010</v>
      </c>
      <c r="T4" s="9">
        <v>2011</v>
      </c>
      <c r="U4" s="9">
        <v>2012</v>
      </c>
      <c r="V4" s="9">
        <v>2013</v>
      </c>
      <c r="W4" s="9">
        <v>2014</v>
      </c>
      <c r="X4" s="9">
        <v>2015</v>
      </c>
      <c r="Y4" s="9">
        <v>2016</v>
      </c>
      <c r="Z4" s="9">
        <v>2017</v>
      </c>
      <c r="AA4" s="9">
        <v>2018</v>
      </c>
      <c r="AB4" s="9">
        <v>2019</v>
      </c>
      <c r="AC4" s="9">
        <v>2020</v>
      </c>
      <c r="AD4" s="9">
        <v>2021</v>
      </c>
      <c r="AE4" s="9">
        <v>2022</v>
      </c>
      <c r="AF4" s="9">
        <v>2023</v>
      </c>
      <c r="AG4" s="9">
        <v>2024</v>
      </c>
      <c r="AH4" s="9">
        <v>2025</v>
      </c>
      <c r="AI4" s="9">
        <v>2026</v>
      </c>
      <c r="AJ4" s="9">
        <v>2027</v>
      </c>
      <c r="AK4" s="9">
        <v>2028</v>
      </c>
      <c r="AL4" s="11"/>
      <c r="AM4" s="11"/>
      <c r="AN4" s="11"/>
      <c r="AO4" s="11"/>
      <c r="AP4" s="11"/>
      <c r="AQ4" s="11"/>
      <c r="AR4" s="11"/>
      <c r="AS4" s="11"/>
      <c r="AT4" s="11"/>
      <c r="AU4" s="11"/>
      <c r="AV4" s="11"/>
      <c r="AW4" s="11"/>
      <c r="AX4" s="11"/>
      <c r="AY4" s="11"/>
    </row>
    <row r="5" spans="1:51" s="14" customFormat="1">
      <c r="A5" s="27" t="s">
        <v>19</v>
      </c>
      <c r="B5" s="1">
        <v>7.5307050000000002</v>
      </c>
      <c r="C5" s="1">
        <v>7.6749109999999998</v>
      </c>
      <c r="D5" s="1">
        <v>7.8198059999999998</v>
      </c>
      <c r="E5" s="1">
        <v>7.9655529999999999</v>
      </c>
      <c r="F5" s="1">
        <v>8.1119509999999995</v>
      </c>
      <c r="G5" s="1">
        <v>8.258483</v>
      </c>
      <c r="H5" s="1">
        <v>8.4043980000000005</v>
      </c>
      <c r="I5" s="1">
        <v>8.5492000000000008</v>
      </c>
      <c r="J5" s="1">
        <v>8.6925670000000004</v>
      </c>
      <c r="K5" s="1">
        <v>8.8347329999999999</v>
      </c>
      <c r="L5" s="1">
        <v>8.9765519999999999</v>
      </c>
      <c r="M5" s="1">
        <v>9.1191779999999998</v>
      </c>
      <c r="N5" s="1">
        <v>9.2634039999999995</v>
      </c>
      <c r="O5" s="1">
        <v>9.4094569999999997</v>
      </c>
      <c r="P5" s="1">
        <v>9.556889</v>
      </c>
      <c r="Q5" s="1">
        <v>9.7050289999999997</v>
      </c>
      <c r="R5" s="1">
        <v>9.8528699999999994</v>
      </c>
      <c r="S5" s="1">
        <v>9.9996170000000006</v>
      </c>
      <c r="T5" s="1">
        <v>10.145054</v>
      </c>
      <c r="U5" s="1">
        <v>10.289210000000001</v>
      </c>
      <c r="V5" s="1">
        <v>10.431775999999999</v>
      </c>
      <c r="W5" s="1">
        <v>10.572466</v>
      </c>
      <c r="X5" s="1">
        <v>10.711061000000001</v>
      </c>
      <c r="Y5" s="1">
        <v>10.847334</v>
      </c>
      <c r="Z5" s="1">
        <v>10.976378500000001</v>
      </c>
      <c r="AA5" s="1">
        <v>11.106958168270864</v>
      </c>
      <c r="AB5" s="1">
        <v>11.23909126782744</v>
      </c>
      <c r="AC5" s="1">
        <v>11.372796278949174</v>
      </c>
      <c r="AD5" s="1">
        <v>11.508091901764777</v>
      </c>
      <c r="AE5" s="1">
        <v>11.644997058867647</v>
      </c>
      <c r="AF5" s="2">
        <v>11.7835308979624</v>
      </c>
      <c r="AG5" s="2">
        <v>12</v>
      </c>
      <c r="AH5" s="2">
        <v>12.2</v>
      </c>
      <c r="AI5" s="2">
        <v>12.4</v>
      </c>
      <c r="AJ5" s="2">
        <v>12.6</v>
      </c>
      <c r="AK5" s="2">
        <v>12.8</v>
      </c>
      <c r="AL5" s="13"/>
      <c r="AM5" s="13"/>
      <c r="AN5" s="13"/>
      <c r="AO5" s="13"/>
      <c r="AP5" s="13"/>
      <c r="AQ5" s="13"/>
      <c r="AR5" s="13"/>
      <c r="AS5" s="13"/>
      <c r="AT5" s="13"/>
      <c r="AU5" s="13"/>
      <c r="AV5" s="13"/>
      <c r="AW5" s="13"/>
      <c r="AX5" s="13"/>
    </row>
    <row r="6" spans="1:51" s="14" customFormat="1">
      <c r="A6" s="27" t="s">
        <v>20</v>
      </c>
      <c r="B6" s="1">
        <v>35.216999999999999</v>
      </c>
      <c r="C6" s="1">
        <v>34.607999999999997</v>
      </c>
      <c r="D6" s="1">
        <v>34.020000000000003</v>
      </c>
      <c r="E6" s="1">
        <v>33.442</v>
      </c>
      <c r="F6" s="1">
        <v>32.865000000000002</v>
      </c>
      <c r="G6" s="1">
        <v>32.283999999999999</v>
      </c>
      <c r="H6" s="1">
        <v>31.7</v>
      </c>
      <c r="I6" s="1">
        <v>31.125</v>
      </c>
      <c r="J6" s="1">
        <v>30.571999999999999</v>
      </c>
      <c r="K6" s="1">
        <v>30.056000000000001</v>
      </c>
      <c r="L6" s="1">
        <v>29.582000000000001</v>
      </c>
      <c r="M6" s="1">
        <v>29.148</v>
      </c>
      <c r="N6" s="1">
        <v>28.742999999999999</v>
      </c>
      <c r="O6" s="1">
        <v>28.35</v>
      </c>
      <c r="P6" s="1">
        <v>27.952999999999999</v>
      </c>
      <c r="Q6" s="1">
        <v>27.54</v>
      </c>
      <c r="R6" s="1">
        <v>27.106999999999999</v>
      </c>
      <c r="S6" s="1">
        <v>26.658999999999999</v>
      </c>
      <c r="T6" s="1">
        <v>26.206</v>
      </c>
      <c r="U6" s="1">
        <v>25.76</v>
      </c>
      <c r="V6" s="1">
        <v>25.334</v>
      </c>
      <c r="W6" s="1">
        <v>24.93</v>
      </c>
      <c r="X6" s="1">
        <v>24.545999999999999</v>
      </c>
      <c r="Y6" s="1">
        <v>24.178999999999998</v>
      </c>
      <c r="Z6" s="1">
        <v>23.801600000000001</v>
      </c>
      <c r="AA6" s="1">
        <v>23.430090680342449</v>
      </c>
      <c r="AB6" s="1">
        <v>23.064380095836835</v>
      </c>
      <c r="AC6" s="1">
        <v>22.704377736427066</v>
      </c>
      <c r="AD6" s="1">
        <v>22.349994504791038</v>
      </c>
      <c r="AE6" s="1">
        <v>22.001142694289854</v>
      </c>
      <c r="AF6" s="2">
        <v>21.657735967261235</v>
      </c>
      <c r="AG6" s="2">
        <v>21.4</v>
      </c>
      <c r="AH6" s="2">
        <v>21.1</v>
      </c>
      <c r="AI6" s="2">
        <v>20.8</v>
      </c>
      <c r="AJ6" s="2">
        <v>20.5</v>
      </c>
      <c r="AK6" s="2">
        <v>20.2</v>
      </c>
      <c r="AL6" s="13"/>
      <c r="AM6" s="13"/>
      <c r="AN6" s="13"/>
      <c r="AO6" s="13"/>
      <c r="AP6" s="13"/>
      <c r="AQ6" s="13"/>
      <c r="AR6" s="13"/>
      <c r="AS6" s="13"/>
      <c r="AT6" s="13"/>
      <c r="AU6" s="13"/>
      <c r="AV6" s="13"/>
      <c r="AW6" s="13"/>
      <c r="AX6" s="13"/>
    </row>
    <row r="7" spans="1:51" s="18" customFormat="1">
      <c r="A7" s="28" t="s">
        <v>21</v>
      </c>
      <c r="B7" s="1">
        <v>12.291</v>
      </c>
      <c r="C7" s="1">
        <v>12.044</v>
      </c>
      <c r="D7" s="1">
        <v>11.808999999999999</v>
      </c>
      <c r="E7" s="1">
        <v>11.592000000000001</v>
      </c>
      <c r="F7" s="1">
        <v>11.394</v>
      </c>
      <c r="G7" s="1">
        <v>11.215</v>
      </c>
      <c r="H7" s="1">
        <v>11.052</v>
      </c>
      <c r="I7" s="1">
        <v>10.901</v>
      </c>
      <c r="J7" s="1">
        <v>10.755000000000001</v>
      </c>
      <c r="K7" s="1">
        <v>10.606999999999999</v>
      </c>
      <c r="L7" s="1">
        <v>10.455</v>
      </c>
      <c r="M7" s="1">
        <v>10.295</v>
      </c>
      <c r="N7" s="1">
        <v>10.125</v>
      </c>
      <c r="O7" s="1">
        <v>9.9459999999999997</v>
      </c>
      <c r="P7" s="1">
        <v>9.7620000000000005</v>
      </c>
      <c r="Q7" s="1">
        <v>9.5779999999999994</v>
      </c>
      <c r="R7" s="1">
        <v>9.3989999999999991</v>
      </c>
      <c r="S7" s="1">
        <v>9.23</v>
      </c>
      <c r="T7" s="1">
        <v>9.077</v>
      </c>
      <c r="U7" s="1">
        <v>8.9420000000000002</v>
      </c>
      <c r="V7" s="1">
        <v>8.827</v>
      </c>
      <c r="W7" s="1">
        <v>8.7319999999999993</v>
      </c>
      <c r="X7" s="1">
        <v>8.6549999999999994</v>
      </c>
      <c r="Y7" s="1">
        <v>8.5939999999999994</v>
      </c>
      <c r="Z7" s="1">
        <v>8.4771999999999998</v>
      </c>
      <c r="AA7" s="1">
        <v>8.361987414475216</v>
      </c>
      <c r="AB7" s="1">
        <v>8.2483406690702008</v>
      </c>
      <c r="AC7" s="1">
        <v>8.1362384826439271</v>
      </c>
      <c r="AD7" s="1">
        <v>8.025659863284746</v>
      </c>
      <c r="AE7" s="1">
        <v>7.9165841043795036</v>
      </c>
      <c r="AF7" s="2">
        <v>7.808990780736087</v>
      </c>
      <c r="AG7" s="2">
        <v>7.7</v>
      </c>
      <c r="AH7" s="2">
        <v>7.6</v>
      </c>
      <c r="AI7" s="2">
        <v>7.5</v>
      </c>
      <c r="AJ7" s="2">
        <v>7.4</v>
      </c>
      <c r="AK7" s="2">
        <v>7.4</v>
      </c>
      <c r="AL7" s="17"/>
      <c r="AM7" s="17"/>
      <c r="AN7" s="17"/>
      <c r="AO7" s="17"/>
      <c r="AP7" s="17"/>
      <c r="AQ7" s="17"/>
      <c r="AR7" s="17"/>
      <c r="AS7" s="17"/>
      <c r="AT7" s="17"/>
      <c r="AU7" s="17"/>
      <c r="AV7" s="17"/>
      <c r="AW7" s="17"/>
      <c r="AX7" s="17"/>
    </row>
    <row r="8" spans="1:51">
      <c r="A8" s="8"/>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row>
    <row r="9" spans="1:51" s="12" customFormat="1">
      <c r="A9" s="9" t="s">
        <v>22</v>
      </c>
      <c r="B9" s="9">
        <v>1993</v>
      </c>
      <c r="C9" s="9">
        <v>1994</v>
      </c>
      <c r="D9" s="9">
        <v>1995</v>
      </c>
      <c r="E9" s="9">
        <v>1996</v>
      </c>
      <c r="F9" s="9">
        <v>1997</v>
      </c>
      <c r="G9" s="9">
        <v>1998</v>
      </c>
      <c r="H9" s="9">
        <v>1999</v>
      </c>
      <c r="I9" s="9">
        <v>2000</v>
      </c>
      <c r="J9" s="9">
        <v>2001</v>
      </c>
      <c r="K9" s="9">
        <v>2002</v>
      </c>
      <c r="L9" s="9">
        <v>2003</v>
      </c>
      <c r="M9" s="9">
        <v>2004</v>
      </c>
      <c r="N9" s="9">
        <v>2005</v>
      </c>
      <c r="O9" s="9">
        <v>2006</v>
      </c>
      <c r="P9" s="9">
        <v>2007</v>
      </c>
      <c r="Q9" s="10">
        <v>2008</v>
      </c>
      <c r="R9" s="9">
        <v>2009</v>
      </c>
      <c r="S9" s="9">
        <v>2010</v>
      </c>
      <c r="T9" s="9">
        <v>2011</v>
      </c>
      <c r="U9" s="9">
        <v>2012</v>
      </c>
      <c r="V9" s="9">
        <v>2013</v>
      </c>
      <c r="W9" s="9">
        <v>2014</v>
      </c>
      <c r="X9" s="9">
        <v>2015</v>
      </c>
      <c r="Y9" s="9">
        <v>2016</v>
      </c>
      <c r="Z9" s="9">
        <v>2017</v>
      </c>
      <c r="AA9" s="9">
        <v>2018</v>
      </c>
      <c r="AB9" s="9">
        <v>2019</v>
      </c>
      <c r="AC9" s="9">
        <v>2020</v>
      </c>
      <c r="AD9" s="9">
        <v>2021</v>
      </c>
      <c r="AE9" s="9">
        <v>2022</v>
      </c>
      <c r="AF9" s="9">
        <v>2023</v>
      </c>
      <c r="AG9" s="9">
        <v>2024</v>
      </c>
      <c r="AH9" s="9">
        <v>2025</v>
      </c>
      <c r="AI9" s="9">
        <v>2026</v>
      </c>
      <c r="AJ9" s="9">
        <v>2027</v>
      </c>
      <c r="AK9" s="9">
        <v>2028</v>
      </c>
      <c r="AL9" s="11"/>
      <c r="AM9" s="11"/>
      <c r="AN9" s="11"/>
      <c r="AO9" s="11"/>
      <c r="AP9" s="11"/>
      <c r="AQ9" s="11"/>
      <c r="AR9" s="11"/>
      <c r="AS9" s="11"/>
      <c r="AT9" s="11"/>
      <c r="AU9" s="11"/>
      <c r="AV9" s="11"/>
      <c r="AW9" s="11"/>
      <c r="AX9" s="11"/>
      <c r="AY9" s="11"/>
    </row>
    <row r="10" spans="1:51" s="14" customFormat="1">
      <c r="A10" s="27" t="s">
        <v>1</v>
      </c>
      <c r="B10" s="1">
        <v>0.61</v>
      </c>
      <c r="C10" s="1">
        <v>1.7749999999999999</v>
      </c>
      <c r="D10" s="1">
        <v>2.8130000000000002</v>
      </c>
      <c r="E10" s="1">
        <v>2.9079999999999999</v>
      </c>
      <c r="F10" s="1">
        <v>3.339</v>
      </c>
      <c r="G10" s="1">
        <v>3.7240000000000002</v>
      </c>
      <c r="H10" s="1">
        <v>4.1539999999999999</v>
      </c>
      <c r="I10" s="1">
        <v>3.9540000000000002</v>
      </c>
      <c r="J10" s="1">
        <v>3.5960000000000001</v>
      </c>
      <c r="K10" s="1">
        <v>3.472</v>
      </c>
      <c r="L10" s="1">
        <v>2.96</v>
      </c>
      <c r="M10" s="1">
        <v>3.5379999999999998</v>
      </c>
      <c r="N10" s="1">
        <v>4.3099999999999996</v>
      </c>
      <c r="O10" s="1">
        <v>4.7560000000000002</v>
      </c>
      <c r="P10" s="1">
        <v>5.8849999999999998</v>
      </c>
      <c r="Q10" s="1">
        <v>6.55</v>
      </c>
      <c r="R10" s="1">
        <v>6.5839999999999996</v>
      </c>
      <c r="S10" s="73">
        <v>11.852</v>
      </c>
      <c r="T10" s="73">
        <v>13.009</v>
      </c>
      <c r="U10" s="73">
        <v>13.709</v>
      </c>
      <c r="V10" s="73">
        <v>14.904</v>
      </c>
      <c r="W10" s="73">
        <v>15.137</v>
      </c>
      <c r="X10" s="73">
        <v>14.831</v>
      </c>
      <c r="Y10" s="73">
        <v>13.996</v>
      </c>
      <c r="Z10" s="73">
        <v>15.036</v>
      </c>
      <c r="AA10" s="73">
        <v>16.454000000000001</v>
      </c>
      <c r="AB10" s="73">
        <v>14.787000000000001</v>
      </c>
      <c r="AC10" s="73">
        <v>14.507999999999999</v>
      </c>
      <c r="AD10" s="73">
        <v>21.016999999999999</v>
      </c>
      <c r="AE10" s="75">
        <v>20.535</v>
      </c>
      <c r="AF10" s="74">
        <v>25.986000000000001</v>
      </c>
      <c r="AG10" s="74">
        <v>28.047000000000001</v>
      </c>
      <c r="AH10" s="74">
        <v>30.004000000000001</v>
      </c>
      <c r="AI10" s="74">
        <v>32.03</v>
      </c>
      <c r="AJ10" s="74">
        <v>33.996000000000002</v>
      </c>
      <c r="AK10" s="74">
        <v>36.024999999999999</v>
      </c>
      <c r="AL10" s="13"/>
      <c r="AM10" s="13"/>
      <c r="AN10" s="13"/>
      <c r="AO10" s="13"/>
      <c r="AP10" s="13"/>
      <c r="AQ10" s="13"/>
      <c r="AR10" s="13"/>
      <c r="AS10" s="13"/>
      <c r="AT10" s="13"/>
      <c r="AU10" s="13"/>
      <c r="AV10" s="13"/>
      <c r="AW10" s="13"/>
      <c r="AX10" s="13"/>
    </row>
    <row r="11" spans="1:51" s="14" customFormat="1">
      <c r="A11" s="28" t="s">
        <v>2</v>
      </c>
      <c r="B11" s="3">
        <v>-4.9219999999999997</v>
      </c>
      <c r="C11" s="3">
        <v>-11.603</v>
      </c>
      <c r="D11" s="3">
        <v>9.8919999999999995</v>
      </c>
      <c r="E11" s="3">
        <v>4.1429999999999998</v>
      </c>
      <c r="F11" s="3">
        <v>2.7050000000000001</v>
      </c>
      <c r="G11" s="3">
        <v>2.1819999999999999</v>
      </c>
      <c r="H11" s="3">
        <v>2.71</v>
      </c>
      <c r="I11" s="3">
        <v>0.87</v>
      </c>
      <c r="J11" s="3">
        <v>-1.044</v>
      </c>
      <c r="K11" s="3">
        <v>-0.251</v>
      </c>
      <c r="L11" s="3">
        <v>0.36399999999999999</v>
      </c>
      <c r="M11" s="3">
        <v>-3.5230000000000001</v>
      </c>
      <c r="N11" s="3">
        <v>1.8049999999999999</v>
      </c>
      <c r="O11" s="3">
        <v>2.2490000000000001</v>
      </c>
      <c r="P11" s="3">
        <v>3.343</v>
      </c>
      <c r="Q11" s="3">
        <v>0.84399999999999997</v>
      </c>
      <c r="R11" s="3">
        <v>3.0830000000000002</v>
      </c>
      <c r="S11" s="31">
        <v>-5.6520000000000001</v>
      </c>
      <c r="T11" s="31">
        <v>5.0979999999999999</v>
      </c>
      <c r="U11" s="31">
        <v>0.502</v>
      </c>
      <c r="V11" s="31">
        <v>4.3250000000000002</v>
      </c>
      <c r="W11" s="31">
        <v>1.7230000000000001</v>
      </c>
      <c r="X11" s="31">
        <v>2.5630000000000002</v>
      </c>
      <c r="Y11" s="31">
        <v>1.8120000000000001</v>
      </c>
      <c r="Z11" s="31">
        <v>2.5099999999999998</v>
      </c>
      <c r="AA11" s="31">
        <v>1.6679999999999999</v>
      </c>
      <c r="AB11" s="31">
        <v>-1.6850000000000001</v>
      </c>
      <c r="AC11" s="31">
        <v>-3.343</v>
      </c>
      <c r="AD11" s="31">
        <v>-1.798</v>
      </c>
      <c r="AE11" s="76">
        <v>-1.6819999999999999</v>
      </c>
      <c r="AF11" s="32">
        <v>-2.6</v>
      </c>
      <c r="AG11" s="32">
        <v>0.4</v>
      </c>
      <c r="AH11" s="32">
        <v>2.2000000000000002</v>
      </c>
      <c r="AI11" s="32">
        <v>1.8</v>
      </c>
      <c r="AJ11" s="32">
        <v>1.3</v>
      </c>
      <c r="AK11" s="32">
        <v>0.9</v>
      </c>
      <c r="AL11" s="13"/>
      <c r="AM11" s="13"/>
      <c r="AN11" s="13"/>
      <c r="AO11" s="13"/>
      <c r="AP11" s="13"/>
      <c r="AQ11" s="13"/>
      <c r="AR11" s="13"/>
      <c r="AS11" s="13"/>
      <c r="AT11" s="13"/>
      <c r="AU11" s="13"/>
      <c r="AV11" s="13"/>
      <c r="AW11" s="13"/>
      <c r="AX11" s="13"/>
    </row>
    <row r="12" spans="1:51">
      <c r="A12" s="8"/>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row>
    <row r="13" spans="1:51" s="12" customFormat="1">
      <c r="A13" s="9" t="s">
        <v>23</v>
      </c>
      <c r="B13" s="9">
        <v>1993</v>
      </c>
      <c r="C13" s="9">
        <v>1994</v>
      </c>
      <c r="D13" s="9">
        <v>1995</v>
      </c>
      <c r="E13" s="9">
        <v>1996</v>
      </c>
      <c r="F13" s="9">
        <v>1997</v>
      </c>
      <c r="G13" s="9">
        <v>1998</v>
      </c>
      <c r="H13" s="9">
        <v>1999</v>
      </c>
      <c r="I13" s="9">
        <v>2000</v>
      </c>
      <c r="J13" s="9">
        <v>2001</v>
      </c>
      <c r="K13" s="9">
        <v>2002</v>
      </c>
      <c r="L13" s="9">
        <v>2003</v>
      </c>
      <c r="M13" s="9">
        <v>2004</v>
      </c>
      <c r="N13" s="9">
        <v>2005</v>
      </c>
      <c r="O13" s="9">
        <v>2006</v>
      </c>
      <c r="P13" s="9">
        <v>2007</v>
      </c>
      <c r="Q13" s="10">
        <v>2008</v>
      </c>
      <c r="R13" s="9">
        <v>2009</v>
      </c>
      <c r="S13" s="9">
        <v>2010</v>
      </c>
      <c r="T13" s="9">
        <v>2011</v>
      </c>
      <c r="U13" s="9">
        <v>2012</v>
      </c>
      <c r="V13" s="9">
        <v>2013</v>
      </c>
      <c r="W13" s="9">
        <v>2014</v>
      </c>
      <c r="X13" s="9">
        <v>2015</v>
      </c>
      <c r="Y13" s="9">
        <v>2016</v>
      </c>
      <c r="Z13" s="9">
        <v>2017</v>
      </c>
      <c r="AA13" s="9">
        <v>2018</v>
      </c>
      <c r="AB13" s="9">
        <v>2019</v>
      </c>
      <c r="AC13" s="9">
        <v>2020</v>
      </c>
      <c r="AD13" s="9">
        <v>2021</v>
      </c>
      <c r="AE13" s="9">
        <v>2022</v>
      </c>
      <c r="AF13" s="9">
        <v>2023</v>
      </c>
      <c r="AG13" s="9">
        <v>2024</v>
      </c>
      <c r="AH13" s="9">
        <v>2025</v>
      </c>
      <c r="AI13" s="9">
        <v>2026</v>
      </c>
      <c r="AJ13" s="9">
        <v>2027</v>
      </c>
      <c r="AK13" s="9">
        <v>2028</v>
      </c>
      <c r="AL13" s="11"/>
      <c r="AM13" s="11"/>
      <c r="AN13" s="11"/>
      <c r="AO13" s="11"/>
      <c r="AP13" s="11"/>
      <c r="AQ13" s="11"/>
      <c r="AR13" s="11"/>
      <c r="AS13" s="11"/>
      <c r="AT13" s="11"/>
      <c r="AU13" s="11"/>
      <c r="AV13" s="11"/>
      <c r="AW13" s="11"/>
      <c r="AX13" s="11"/>
      <c r="AY13" s="11"/>
    </row>
    <row r="14" spans="1:51" s="14" customFormat="1">
      <c r="A14" s="26" t="s">
        <v>10</v>
      </c>
      <c r="B14" s="45">
        <v>0.11606999999999999</v>
      </c>
      <c r="C14" s="45">
        <v>6.6989999999999994E-2</v>
      </c>
      <c r="D14" s="45">
        <v>0.19236</v>
      </c>
      <c r="E14" s="45">
        <v>0.19159999999999999</v>
      </c>
      <c r="F14" s="45">
        <v>0.37910000000000005</v>
      </c>
      <c r="G14" s="45">
        <v>0.47376999999999997</v>
      </c>
      <c r="H14" s="45">
        <v>0.53125999999999995</v>
      </c>
      <c r="I14" s="45">
        <v>0.50370000000000004</v>
      </c>
      <c r="J14" s="45">
        <v>0.44422</v>
      </c>
      <c r="K14" s="45">
        <v>0.42110000000000003</v>
      </c>
      <c r="L14" s="45">
        <v>0.46983999999999998</v>
      </c>
      <c r="M14" s="45">
        <v>0.51260000000000006</v>
      </c>
      <c r="N14" s="45">
        <v>0.60508000000000006</v>
      </c>
      <c r="O14" s="45">
        <v>0.68911</v>
      </c>
      <c r="P14" s="45">
        <v>0.77919000000000005</v>
      </c>
      <c r="Q14" s="45">
        <v>0.91719588068669999</v>
      </c>
      <c r="R14" s="45">
        <v>1.0340064607408999</v>
      </c>
      <c r="S14" s="45">
        <v>1.0320619999999998</v>
      </c>
      <c r="T14" s="45">
        <v>1.310495</v>
      </c>
      <c r="U14" s="45">
        <v>1.3278395474220999</v>
      </c>
      <c r="V14" s="45">
        <v>1.5669059014295001</v>
      </c>
      <c r="W14" s="45">
        <v>1.6621168341193999</v>
      </c>
      <c r="X14" s="45">
        <v>1.7477947315009001</v>
      </c>
      <c r="Y14" s="31">
        <v>1.6410595665582</v>
      </c>
      <c r="Z14" s="31">
        <v>1.6631844842146</v>
      </c>
      <c r="AA14" s="71">
        <v>1.783207622166</v>
      </c>
      <c r="AB14" s="71">
        <v>1.7327400905935002</v>
      </c>
      <c r="AC14" s="71">
        <v>1.0137875371262</v>
      </c>
      <c r="AD14" s="71">
        <v>1.2411864755009998</v>
      </c>
      <c r="AE14" s="71">
        <v>0.80541850400000004</v>
      </c>
      <c r="AF14" s="4">
        <v>0.7</v>
      </c>
      <c r="AG14" s="4">
        <v>0.7</v>
      </c>
      <c r="AH14" s="4">
        <v>1</v>
      </c>
      <c r="AI14" s="4">
        <v>1.3</v>
      </c>
      <c r="AJ14" s="4">
        <v>1.5</v>
      </c>
      <c r="AK14" s="4">
        <v>1.7</v>
      </c>
      <c r="AL14" s="13"/>
      <c r="AM14" s="13"/>
      <c r="AN14" s="13"/>
      <c r="AO14" s="13"/>
      <c r="AP14" s="13"/>
      <c r="AQ14" s="13"/>
      <c r="AR14" s="13"/>
      <c r="AS14" s="13"/>
      <c r="AT14" s="13"/>
      <c r="AU14" s="13"/>
      <c r="AV14" s="13"/>
      <c r="AW14" s="13"/>
      <c r="AX14" s="13"/>
    </row>
    <row r="15" spans="1:51" s="14" customFormat="1">
      <c r="A15" s="26" t="s">
        <v>11</v>
      </c>
      <c r="B15" s="45">
        <v>0.29070000000000001</v>
      </c>
      <c r="C15" s="45">
        <v>0.23538000000000001</v>
      </c>
      <c r="D15" s="45">
        <v>0.80165999999999993</v>
      </c>
      <c r="E15" s="45">
        <v>0.78190999999999999</v>
      </c>
      <c r="F15" s="45">
        <v>0.8911</v>
      </c>
      <c r="G15" s="45">
        <v>1.04051</v>
      </c>
      <c r="H15" s="45">
        <v>1.2521199999999999</v>
      </c>
      <c r="I15" s="45">
        <v>1.3687199999999999</v>
      </c>
      <c r="J15" s="45">
        <v>1.31589</v>
      </c>
      <c r="K15" s="45">
        <v>1.25004</v>
      </c>
      <c r="L15" s="45">
        <v>1.41699</v>
      </c>
      <c r="M15" s="45">
        <v>1.56155</v>
      </c>
      <c r="N15" s="45">
        <v>1.8528800000000001</v>
      </c>
      <c r="O15" s="45">
        <v>2.1415600000000001</v>
      </c>
      <c r="P15" s="45">
        <v>2.3844499999999997</v>
      </c>
      <c r="Q15" s="45">
        <v>2.8537739286956998</v>
      </c>
      <c r="R15" s="45">
        <v>2.8042185065868996</v>
      </c>
      <c r="S15" s="45">
        <v>4.4233500000000001</v>
      </c>
      <c r="T15" s="45">
        <v>4.1385300000000003</v>
      </c>
      <c r="U15" s="45">
        <v>4.1953498245070993</v>
      </c>
      <c r="V15" s="45">
        <v>4.4425650622179997</v>
      </c>
      <c r="W15" s="45">
        <v>4.7533060650158996</v>
      </c>
      <c r="X15" s="45">
        <v>4.4909549513082005</v>
      </c>
      <c r="Y15" s="31">
        <v>4.4026732000000006</v>
      </c>
      <c r="Z15" s="31">
        <v>4.9306719999999995</v>
      </c>
      <c r="AA15" s="71">
        <v>5.6246879999999999</v>
      </c>
      <c r="AB15" s="71">
        <v>5.161404000000001</v>
      </c>
      <c r="AC15" s="71">
        <v>4.2056009999999997</v>
      </c>
      <c r="AD15" s="71">
        <v>5.2217520000000004</v>
      </c>
      <c r="AE15" s="71">
        <v>5.8050082652999997</v>
      </c>
      <c r="AF15" s="4">
        <v>5.4</v>
      </c>
      <c r="AG15" s="4">
        <v>5.3</v>
      </c>
      <c r="AH15" s="4">
        <v>5.9</v>
      </c>
      <c r="AI15" s="4">
        <v>6.1</v>
      </c>
      <c r="AJ15" s="4">
        <v>6.3</v>
      </c>
      <c r="AK15" s="4">
        <v>6.6</v>
      </c>
      <c r="AL15" s="13"/>
      <c r="AM15" s="13"/>
      <c r="AN15" s="13"/>
      <c r="AO15" s="13"/>
      <c r="AP15" s="13"/>
      <c r="AQ15" s="13"/>
      <c r="AR15" s="13"/>
      <c r="AS15" s="13"/>
      <c r="AT15" s="13"/>
      <c r="AU15" s="13"/>
      <c r="AV15" s="13"/>
      <c r="AW15" s="13"/>
      <c r="AX15" s="13"/>
    </row>
    <row r="16" spans="1:51" s="14" customFormat="1">
      <c r="A16" s="26" t="s">
        <v>24</v>
      </c>
      <c r="B16" s="1">
        <f>+(B14*100)/B10</f>
        <v>19.027868852459015</v>
      </c>
      <c r="C16" s="1">
        <f t="shared" ref="C16:AF16" si="0">+(C14*100)/C10</f>
        <v>3.7740845070422537</v>
      </c>
      <c r="D16" s="1">
        <f t="shared" si="0"/>
        <v>6.8382509776039813</v>
      </c>
      <c r="E16" s="1">
        <f t="shared" si="0"/>
        <v>6.5887207702888588</v>
      </c>
      <c r="F16" s="1">
        <f t="shared" si="0"/>
        <v>11.35369871218928</v>
      </c>
      <c r="G16" s="1">
        <f t="shared" si="0"/>
        <v>12.722073039742211</v>
      </c>
      <c r="H16" s="1">
        <f t="shared" si="0"/>
        <v>12.789118921521425</v>
      </c>
      <c r="I16" s="1">
        <f t="shared" si="0"/>
        <v>12.738998482549318</v>
      </c>
      <c r="J16" s="1">
        <f t="shared" si="0"/>
        <v>12.353170189098998</v>
      </c>
      <c r="K16" s="1">
        <f t="shared" si="0"/>
        <v>12.128456221198157</v>
      </c>
      <c r="L16" s="1">
        <f t="shared" si="0"/>
        <v>15.87297297297297</v>
      </c>
      <c r="M16" s="1">
        <f t="shared" si="0"/>
        <v>14.488411531938951</v>
      </c>
      <c r="N16" s="1">
        <f t="shared" si="0"/>
        <v>14.03897911832947</v>
      </c>
      <c r="O16" s="1">
        <f t="shared" si="0"/>
        <v>14.489276703111859</v>
      </c>
      <c r="P16" s="1">
        <f t="shared" si="0"/>
        <v>13.240271877655058</v>
      </c>
      <c r="Q16" s="1">
        <f t="shared" si="0"/>
        <v>14.002990544835114</v>
      </c>
      <c r="R16" s="1">
        <f t="shared" si="0"/>
        <v>15.704836888531288</v>
      </c>
      <c r="S16" s="1">
        <f t="shared" si="0"/>
        <v>8.7079142760715467</v>
      </c>
      <c r="T16" s="1">
        <f t="shared" si="0"/>
        <v>10.073756630025366</v>
      </c>
      <c r="U16" s="1">
        <f t="shared" si="0"/>
        <v>9.6858964725516081</v>
      </c>
      <c r="V16" s="1">
        <f t="shared" si="0"/>
        <v>10.513324620434112</v>
      </c>
      <c r="W16" s="1">
        <f t="shared" si="0"/>
        <v>10.980490415005614</v>
      </c>
      <c r="X16" s="1">
        <f t="shared" si="0"/>
        <v>11.78473960960758</v>
      </c>
      <c r="Y16" s="1">
        <f t="shared" si="0"/>
        <v>11.725204105160046</v>
      </c>
      <c r="Z16" s="1">
        <f t="shared" si="0"/>
        <v>11.061349323055335</v>
      </c>
      <c r="AA16" s="1">
        <f t="shared" si="0"/>
        <v>10.83753264960496</v>
      </c>
      <c r="AB16" s="1">
        <f t="shared" si="0"/>
        <v>11.717996149276392</v>
      </c>
      <c r="AC16" s="1">
        <f t="shared" si="0"/>
        <v>6.9877828586035289</v>
      </c>
      <c r="AD16" s="1">
        <f t="shared" si="0"/>
        <v>5.9056310391635334</v>
      </c>
      <c r="AE16" s="1">
        <f t="shared" si="0"/>
        <v>3.9221743559775994</v>
      </c>
      <c r="AF16" s="2">
        <f t="shared" si="0"/>
        <v>2.6937581774801815</v>
      </c>
      <c r="AG16" s="2">
        <f t="shared" ref="AG16:AI16" si="1">+(AG14*100)/AG10</f>
        <v>2.4958106036296215</v>
      </c>
      <c r="AH16" s="2">
        <f t="shared" si="1"/>
        <v>3.3328889481402477</v>
      </c>
      <c r="AI16" s="2">
        <f t="shared" si="1"/>
        <v>4.0586949734623792</v>
      </c>
      <c r="AJ16" s="2">
        <f t="shared" ref="AJ16:AK16" si="2">+(AJ14*100)/AJ10</f>
        <v>4.4122837980938927</v>
      </c>
      <c r="AK16" s="2">
        <f t="shared" si="2"/>
        <v>4.7189451769604442</v>
      </c>
      <c r="AL16" s="13"/>
      <c r="AM16" s="13"/>
      <c r="AN16" s="13"/>
      <c r="AO16" s="13"/>
      <c r="AP16" s="13"/>
      <c r="AQ16" s="13"/>
      <c r="AR16" s="13"/>
      <c r="AS16" s="13"/>
      <c r="AT16" s="13"/>
      <c r="AU16" s="13"/>
      <c r="AV16" s="13"/>
      <c r="AW16" s="13"/>
      <c r="AX16" s="13"/>
    </row>
    <row r="17" spans="1:51" s="14" customFormat="1">
      <c r="A17" s="26" t="s">
        <v>25</v>
      </c>
      <c r="B17" s="1">
        <f>+(B15*100)/B10</f>
        <v>47.655737704918032</v>
      </c>
      <c r="C17" s="1">
        <f t="shared" ref="C17:AF17" si="3">+(C15*100)/C10</f>
        <v>13.260845070422537</v>
      </c>
      <c r="D17" s="1">
        <f t="shared" si="3"/>
        <v>28.498400284393881</v>
      </c>
      <c r="E17" s="1">
        <f t="shared" si="3"/>
        <v>26.88823933975241</v>
      </c>
      <c r="F17" s="1">
        <f t="shared" si="3"/>
        <v>26.687631027253669</v>
      </c>
      <c r="G17" s="1">
        <f t="shared" si="3"/>
        <v>27.940655209452203</v>
      </c>
      <c r="H17" s="1">
        <f t="shared" si="3"/>
        <v>30.142513240250359</v>
      </c>
      <c r="I17" s="1">
        <f t="shared" si="3"/>
        <v>34.616084977238238</v>
      </c>
      <c r="J17" s="1">
        <f t="shared" si="3"/>
        <v>36.593159065628477</v>
      </c>
      <c r="K17" s="1">
        <f t="shared" si="3"/>
        <v>36.003456221198157</v>
      </c>
      <c r="L17" s="1">
        <f t="shared" si="3"/>
        <v>47.871283783783781</v>
      </c>
      <c r="M17" s="1">
        <f t="shared" si="3"/>
        <v>44.13651780667044</v>
      </c>
      <c r="N17" s="1">
        <f t="shared" si="3"/>
        <v>42.990255220417637</v>
      </c>
      <c r="O17" s="1">
        <f t="shared" si="3"/>
        <v>45.028595458368379</v>
      </c>
      <c r="P17" s="1">
        <f t="shared" si="3"/>
        <v>40.517417162276971</v>
      </c>
      <c r="Q17" s="1">
        <f t="shared" si="3"/>
        <v>43.569067613674804</v>
      </c>
      <c r="R17" s="1">
        <f t="shared" si="3"/>
        <v>42.591411096398843</v>
      </c>
      <c r="S17" s="1">
        <f t="shared" si="3"/>
        <v>37.32154910563618</v>
      </c>
      <c r="T17" s="1">
        <f t="shared" si="3"/>
        <v>31.812821892535936</v>
      </c>
      <c r="U17" s="1">
        <f t="shared" si="3"/>
        <v>30.602887333190601</v>
      </c>
      <c r="V17" s="1">
        <f t="shared" si="3"/>
        <v>29.807870787828769</v>
      </c>
      <c r="W17" s="1">
        <f t="shared" si="3"/>
        <v>31.40190305222897</v>
      </c>
      <c r="X17" s="1">
        <f t="shared" si="3"/>
        <v>30.280864077325877</v>
      </c>
      <c r="Y17" s="1">
        <f t="shared" si="3"/>
        <v>31.456653329522723</v>
      </c>
      <c r="Z17" s="1">
        <f t="shared" si="3"/>
        <v>32.792444799148711</v>
      </c>
      <c r="AA17" s="1">
        <f t="shared" si="3"/>
        <v>34.184319922207365</v>
      </c>
      <c r="AB17" s="1">
        <f t="shared" si="3"/>
        <v>34.905011158449994</v>
      </c>
      <c r="AC17" s="1">
        <f t="shared" si="3"/>
        <v>28.988151364764267</v>
      </c>
      <c r="AD17" s="1">
        <f t="shared" si="3"/>
        <v>24.84537279345292</v>
      </c>
      <c r="AE17" s="1">
        <f t="shared" si="3"/>
        <v>28.268849599707814</v>
      </c>
      <c r="AF17" s="2">
        <f t="shared" si="3"/>
        <v>20.780420226275687</v>
      </c>
      <c r="AG17" s="2">
        <f t="shared" ref="AG17:AI17" si="4">+(AG15*100)/AG10</f>
        <v>18.896851713195709</v>
      </c>
      <c r="AH17" s="2">
        <f t="shared" si="4"/>
        <v>19.664044794027461</v>
      </c>
      <c r="AI17" s="2">
        <f t="shared" si="4"/>
        <v>19.044645644708087</v>
      </c>
      <c r="AJ17" s="2">
        <f t="shared" ref="AJ17:AK17" si="5">+(AJ15*100)/AJ10</f>
        <v>18.531591951994351</v>
      </c>
      <c r="AK17" s="2">
        <f t="shared" si="5"/>
        <v>18.320610687022903</v>
      </c>
      <c r="AL17" s="13"/>
      <c r="AM17" s="13"/>
      <c r="AN17" s="13"/>
      <c r="AO17" s="13"/>
      <c r="AP17" s="13"/>
      <c r="AQ17" s="13"/>
      <c r="AR17" s="13"/>
      <c r="AS17" s="13"/>
      <c r="AT17" s="13"/>
      <c r="AU17" s="13"/>
      <c r="AV17" s="13"/>
      <c r="AW17" s="13"/>
      <c r="AX17" s="13"/>
    </row>
    <row r="18" spans="1:51">
      <c r="A18" s="26" t="s">
        <v>12</v>
      </c>
      <c r="B18" s="35">
        <v>-2.2000000000000002</v>
      </c>
      <c r="C18" s="35">
        <v>-2.8</v>
      </c>
      <c r="D18" s="35">
        <v>7.4</v>
      </c>
      <c r="E18" s="35">
        <v>4.0999999999999996</v>
      </c>
      <c r="F18" s="35">
        <v>4</v>
      </c>
      <c r="G18" s="35">
        <v>10.76</v>
      </c>
      <c r="H18" s="35">
        <v>30</v>
      </c>
      <c r="I18" s="35">
        <v>13.25</v>
      </c>
      <c r="J18" s="35">
        <v>4.9400000000000004</v>
      </c>
      <c r="K18" s="35">
        <v>5.7</v>
      </c>
      <c r="L18" s="35">
        <v>13.799999999999999</v>
      </c>
      <c r="M18" s="35">
        <v>5.9</v>
      </c>
      <c r="N18" s="35">
        <v>26</v>
      </c>
      <c r="O18" s="35">
        <v>160.6</v>
      </c>
      <c r="P18" s="35">
        <v>74.5</v>
      </c>
      <c r="Q18" s="35">
        <v>29.8</v>
      </c>
      <c r="R18" s="35">
        <v>55.47</v>
      </c>
      <c r="S18" s="55">
        <v>178</v>
      </c>
      <c r="T18" s="55">
        <v>119</v>
      </c>
      <c r="U18" s="55">
        <v>156</v>
      </c>
      <c r="V18" s="55">
        <v>161.91999989999999</v>
      </c>
      <c r="W18" s="55">
        <v>99</v>
      </c>
      <c r="X18" s="55">
        <v>105.68</v>
      </c>
      <c r="Y18" s="55">
        <v>104.9</v>
      </c>
      <c r="Z18" s="55">
        <v>374.86</v>
      </c>
      <c r="AA18" s="55">
        <v>105</v>
      </c>
      <c r="AB18" s="55">
        <v>75</v>
      </c>
      <c r="AC18" s="55">
        <v>25</v>
      </c>
      <c r="AD18" s="55">
        <v>51.298999999999999</v>
      </c>
      <c r="AE18" s="55">
        <v>39.303199999999997</v>
      </c>
      <c r="AF18" s="33">
        <v>25</v>
      </c>
      <c r="AG18" s="33">
        <v>25</v>
      </c>
      <c r="AH18" s="33">
        <v>50</v>
      </c>
      <c r="AI18" s="33">
        <v>60</v>
      </c>
      <c r="AJ18" s="33">
        <v>75</v>
      </c>
      <c r="AK18" s="33">
        <v>65</v>
      </c>
      <c r="AL18" s="6"/>
      <c r="AM18" s="6"/>
      <c r="AN18" s="6"/>
      <c r="AO18" s="6"/>
      <c r="AP18" s="6"/>
      <c r="AQ18" s="6"/>
      <c r="AR18" s="6"/>
      <c r="AS18" s="6"/>
      <c r="AT18" s="6"/>
      <c r="AU18" s="6"/>
      <c r="AV18" s="6"/>
      <c r="AW18" s="6"/>
      <c r="AX18" s="6"/>
    </row>
    <row r="19" spans="1:51">
      <c r="A19" s="26" t="s">
        <v>9</v>
      </c>
      <c r="B19" s="3">
        <v>-10.202999999999999</v>
      </c>
      <c r="C19" s="3">
        <v>-0.90100000000000002</v>
      </c>
      <c r="D19" s="3">
        <v>-1.39</v>
      </c>
      <c r="E19" s="3">
        <v>-1.375</v>
      </c>
      <c r="F19" s="3">
        <v>-0.35199999999999998</v>
      </c>
      <c r="G19" s="3">
        <v>0.41899999999999998</v>
      </c>
      <c r="H19" s="3">
        <v>-1.0509999999999999</v>
      </c>
      <c r="I19" s="3">
        <v>-1.008</v>
      </c>
      <c r="J19" s="3">
        <v>-2.0470000000000002</v>
      </c>
      <c r="K19" s="3">
        <v>-0.86</v>
      </c>
      <c r="L19" s="3">
        <v>-1.502</v>
      </c>
      <c r="M19" s="3">
        <v>-1.589</v>
      </c>
      <c r="N19" s="3">
        <v>0.70799999999999996</v>
      </c>
      <c r="O19" s="3">
        <v>-1.45</v>
      </c>
      <c r="P19" s="3">
        <v>-1.4510000000000001</v>
      </c>
      <c r="Q19" s="3">
        <v>-3.1280000000000001</v>
      </c>
      <c r="R19" s="3">
        <v>-1.855</v>
      </c>
      <c r="S19" s="31">
        <v>-0.85899999999999999</v>
      </c>
      <c r="T19" s="31">
        <v>-2.512</v>
      </c>
      <c r="U19" s="31">
        <v>-3.2770000000000001</v>
      </c>
      <c r="V19" s="31">
        <v>-3.7629999999999999</v>
      </c>
      <c r="W19" s="31">
        <v>-7.2510000000000003</v>
      </c>
      <c r="X19" s="31">
        <v>-5.109</v>
      </c>
      <c r="Y19" s="31">
        <v>-1.7</v>
      </c>
      <c r="Z19" s="31">
        <v>-2.161</v>
      </c>
      <c r="AA19" s="31">
        <v>-2.8809999999999998</v>
      </c>
      <c r="AB19" s="31">
        <v>-1.1399999999999999</v>
      </c>
      <c r="AC19" s="31">
        <v>0.35499999999999998</v>
      </c>
      <c r="AD19" s="31">
        <v>0.41699999999999998</v>
      </c>
      <c r="AE19" s="76">
        <v>-2.2570000000000001</v>
      </c>
      <c r="AF19" s="32">
        <v>-2</v>
      </c>
      <c r="AG19" s="32">
        <v>-1.8</v>
      </c>
      <c r="AH19" s="32">
        <v>-2.9</v>
      </c>
      <c r="AI19" s="32">
        <v>-1.9</v>
      </c>
      <c r="AJ19" s="32">
        <v>-1.4</v>
      </c>
      <c r="AK19" s="32">
        <v>-0.5</v>
      </c>
      <c r="AL19" s="6"/>
      <c r="AM19" s="6"/>
      <c r="AN19" s="6"/>
      <c r="AO19" s="6"/>
      <c r="AP19" s="6"/>
      <c r="AQ19" s="6"/>
      <c r="AR19" s="6"/>
      <c r="AS19" s="6"/>
      <c r="AT19" s="6"/>
      <c r="AU19" s="6"/>
      <c r="AV19" s="6"/>
      <c r="AW19" s="6"/>
      <c r="AX19" s="6"/>
    </row>
    <row r="20" spans="1:51">
      <c r="A20" s="8"/>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row>
    <row r="21" spans="1:51" s="12" customFormat="1">
      <c r="A21" s="9" t="s">
        <v>26</v>
      </c>
      <c r="B21" s="9">
        <v>1993</v>
      </c>
      <c r="C21" s="9">
        <v>1994</v>
      </c>
      <c r="D21" s="9">
        <v>1995</v>
      </c>
      <c r="E21" s="9">
        <v>1996</v>
      </c>
      <c r="F21" s="9">
        <v>1997</v>
      </c>
      <c r="G21" s="9">
        <v>1998</v>
      </c>
      <c r="H21" s="9">
        <v>1999</v>
      </c>
      <c r="I21" s="9">
        <v>2000</v>
      </c>
      <c r="J21" s="9">
        <v>2001</v>
      </c>
      <c r="K21" s="9">
        <v>2002</v>
      </c>
      <c r="L21" s="9">
        <v>2003</v>
      </c>
      <c r="M21" s="9">
        <v>2004</v>
      </c>
      <c r="N21" s="9">
        <v>2005</v>
      </c>
      <c r="O21" s="9">
        <v>2006</v>
      </c>
      <c r="P21" s="9">
        <v>2007</v>
      </c>
      <c r="Q21" s="10">
        <v>2008</v>
      </c>
      <c r="R21" s="9">
        <v>2009</v>
      </c>
      <c r="S21" s="9">
        <v>2010</v>
      </c>
      <c r="T21" s="9">
        <v>2011</v>
      </c>
      <c r="U21" s="9">
        <v>2012</v>
      </c>
      <c r="V21" s="9">
        <v>2013</v>
      </c>
      <c r="W21" s="9">
        <v>2014</v>
      </c>
      <c r="X21" s="9">
        <v>2015</v>
      </c>
      <c r="Y21" s="9">
        <v>2016</v>
      </c>
      <c r="Z21" s="9">
        <v>2017</v>
      </c>
      <c r="AA21" s="9">
        <v>2018</v>
      </c>
      <c r="AB21" s="9">
        <v>2019</v>
      </c>
      <c r="AC21" s="9">
        <v>2020</v>
      </c>
      <c r="AD21" s="9">
        <v>2021</v>
      </c>
      <c r="AE21" s="9">
        <v>2022</v>
      </c>
      <c r="AF21" s="9">
        <v>2023</v>
      </c>
      <c r="AG21" s="9">
        <v>2024</v>
      </c>
      <c r="AH21" s="9">
        <v>2025</v>
      </c>
      <c r="AI21" s="9">
        <v>2026</v>
      </c>
      <c r="AJ21" s="9">
        <v>2027</v>
      </c>
      <c r="AK21" s="9">
        <v>2028</v>
      </c>
      <c r="AL21" s="11"/>
      <c r="AM21" s="11"/>
      <c r="AN21" s="11"/>
      <c r="AO21" s="11"/>
      <c r="AP21" s="11"/>
      <c r="AQ21" s="11"/>
      <c r="AR21" s="11"/>
      <c r="AS21" s="11"/>
      <c r="AT21" s="11"/>
      <c r="AU21" s="11"/>
      <c r="AV21" s="11"/>
      <c r="AW21" s="11"/>
      <c r="AX21" s="11"/>
      <c r="AY21" s="11"/>
    </row>
    <row r="22" spans="1:51" s="14" customFormat="1">
      <c r="A22" s="26" t="s">
        <v>5</v>
      </c>
      <c r="B22" s="21">
        <v>12.18</v>
      </c>
      <c r="C22" s="21">
        <v>18.87</v>
      </c>
      <c r="D22" s="21">
        <v>18.86</v>
      </c>
      <c r="E22" s="21">
        <v>15.08</v>
      </c>
      <c r="F22" s="21">
        <v>17.02</v>
      </c>
      <c r="G22" s="21">
        <v>16.690000000000001</v>
      </c>
      <c r="H22" s="21">
        <v>17.52</v>
      </c>
      <c r="I22" s="21">
        <v>21.57</v>
      </c>
      <c r="J22" s="21">
        <v>26.63</v>
      </c>
      <c r="K22" s="21">
        <v>36.729999999999997</v>
      </c>
      <c r="L22" s="21">
        <v>40.619999999999997</v>
      </c>
      <c r="M22" s="21">
        <v>36.590000000000003</v>
      </c>
      <c r="N22" s="21">
        <v>43.83</v>
      </c>
      <c r="O22" s="21">
        <v>38.369999999999997</v>
      </c>
      <c r="P22" s="38">
        <v>37.15</v>
      </c>
      <c r="Q22" s="39">
        <v>40.229999999999997</v>
      </c>
      <c r="R22" s="21">
        <v>40.53</v>
      </c>
      <c r="S22" s="21">
        <v>39.1</v>
      </c>
      <c r="T22" s="21">
        <v>39.58</v>
      </c>
      <c r="U22" s="21">
        <v>41.47</v>
      </c>
      <c r="V22" s="21">
        <v>41.62</v>
      </c>
      <c r="W22" s="21">
        <v>45.61</v>
      </c>
      <c r="X22" s="21">
        <v>56.3</v>
      </c>
      <c r="Y22" s="21">
        <v>67.38</v>
      </c>
      <c r="Z22" s="21">
        <v>62.5</v>
      </c>
      <c r="AA22" s="56">
        <v>77.45</v>
      </c>
      <c r="AB22" s="56">
        <v>95.66</v>
      </c>
      <c r="AC22" s="56">
        <v>71.989999999999995</v>
      </c>
      <c r="AD22" s="56">
        <v>100.97</v>
      </c>
      <c r="AE22" s="56">
        <v>146.69</v>
      </c>
      <c r="AF22" s="5">
        <v>132.47999999999999</v>
      </c>
      <c r="AG22" s="66">
        <v>135.99</v>
      </c>
      <c r="AH22" s="66">
        <v>151.72999999999999</v>
      </c>
      <c r="AI22" s="66">
        <v>159.02000000000001</v>
      </c>
      <c r="AJ22" s="66">
        <v>169.33</v>
      </c>
      <c r="AK22" s="66">
        <v>184.47</v>
      </c>
      <c r="AL22" s="13"/>
      <c r="AM22" s="13"/>
      <c r="AN22" s="13"/>
      <c r="AO22" s="13"/>
      <c r="AP22" s="13"/>
      <c r="AQ22" s="13"/>
      <c r="AR22" s="13"/>
      <c r="AS22" s="13"/>
      <c r="AT22" s="13"/>
      <c r="AU22" s="13"/>
      <c r="AV22" s="13"/>
      <c r="AW22" s="13"/>
      <c r="AX22" s="13"/>
    </row>
    <row r="23" spans="1:51" s="14" customFormat="1">
      <c r="A23" s="26" t="s">
        <v>6</v>
      </c>
      <c r="B23" s="21">
        <v>13.58</v>
      </c>
      <c r="C23" s="21">
        <v>23.14</v>
      </c>
      <c r="D23" s="21">
        <v>24.16</v>
      </c>
      <c r="E23" s="21">
        <v>18.87</v>
      </c>
      <c r="F23" s="21">
        <v>18.73</v>
      </c>
      <c r="G23" s="21">
        <v>19.600000000000001</v>
      </c>
      <c r="H23" s="21">
        <v>17.559999999999999</v>
      </c>
      <c r="I23" s="21">
        <v>20.25</v>
      </c>
      <c r="J23" s="21">
        <v>23.59</v>
      </c>
      <c r="K23" s="21">
        <v>38.5</v>
      </c>
      <c r="L23" s="21">
        <v>50.97</v>
      </c>
      <c r="M23" s="21">
        <v>49.986338797814213</v>
      </c>
      <c r="N23" s="21">
        <v>52.595999999999997</v>
      </c>
      <c r="O23" s="21">
        <v>50.648399999999995</v>
      </c>
      <c r="P23" s="21">
        <v>54.610500000000002</v>
      </c>
      <c r="Q23" s="36">
        <v>56.661971830985912</v>
      </c>
      <c r="R23" s="21">
        <v>60.795000000000002</v>
      </c>
      <c r="S23" s="21">
        <v>51.612000000000002</v>
      </c>
      <c r="T23" s="21">
        <v>51.454000000000001</v>
      </c>
      <c r="U23" s="21">
        <v>54.938400000000001</v>
      </c>
      <c r="V23" s="21">
        <v>56.551500000000004</v>
      </c>
      <c r="W23" s="21">
        <v>55.644199999999998</v>
      </c>
      <c r="X23" s="21">
        <v>59.677999999999997</v>
      </c>
      <c r="Y23" s="21">
        <v>70.748999999999995</v>
      </c>
      <c r="Z23" s="21">
        <v>75</v>
      </c>
      <c r="AA23" s="56">
        <v>88.292999999999992</v>
      </c>
      <c r="AB23" s="56">
        <v>107.1392</v>
      </c>
      <c r="AC23" s="56">
        <v>87.827799999999996</v>
      </c>
      <c r="AD23" s="56">
        <v>114.09609999999999</v>
      </c>
      <c r="AE23" s="56">
        <v>156.95830000000001</v>
      </c>
      <c r="AF23" s="5">
        <v>144.4032</v>
      </c>
      <c r="AG23" s="67">
        <v>152.30880000000002</v>
      </c>
      <c r="AH23" s="67">
        <v>168.4203</v>
      </c>
      <c r="AI23" s="67">
        <v>173.33180000000002</v>
      </c>
      <c r="AJ23" s="67">
        <v>181.18310000000002</v>
      </c>
      <c r="AK23" s="67">
        <v>195.53820000000002</v>
      </c>
      <c r="AL23" s="13"/>
      <c r="AM23" s="13"/>
      <c r="AN23" s="13"/>
      <c r="AO23" s="13"/>
      <c r="AP23" s="13"/>
      <c r="AQ23" s="13"/>
      <c r="AR23" s="13"/>
      <c r="AS23" s="13"/>
      <c r="AT23" s="13"/>
      <c r="AU23" s="13"/>
      <c r="AV23" s="13"/>
      <c r="AW23" s="13"/>
      <c r="AX23" s="13"/>
    </row>
    <row r="24" spans="1:51" s="14" customFormat="1">
      <c r="A24" s="26" t="s">
        <v>7</v>
      </c>
      <c r="B24" s="21" t="s">
        <v>40</v>
      </c>
      <c r="C24" s="21">
        <v>16</v>
      </c>
      <c r="D24" s="21">
        <v>24.75</v>
      </c>
      <c r="E24" s="21">
        <v>23</v>
      </c>
      <c r="F24" s="21">
        <v>23.5</v>
      </c>
      <c r="G24" s="21">
        <v>23.5</v>
      </c>
      <c r="H24" s="21">
        <v>23</v>
      </c>
      <c r="I24" s="21">
        <v>26</v>
      </c>
      <c r="J24" s="21">
        <v>28.75</v>
      </c>
      <c r="K24" s="21">
        <v>25.25</v>
      </c>
      <c r="L24" s="21">
        <v>31</v>
      </c>
      <c r="M24" s="21">
        <v>27</v>
      </c>
      <c r="N24" s="21">
        <v>27</v>
      </c>
      <c r="O24" s="21">
        <v>27</v>
      </c>
      <c r="P24" s="21">
        <v>27</v>
      </c>
      <c r="Q24" s="36">
        <v>27</v>
      </c>
      <c r="R24" s="21">
        <v>17.5</v>
      </c>
      <c r="S24" s="21">
        <v>7</v>
      </c>
      <c r="T24" s="21">
        <v>7</v>
      </c>
      <c r="U24" s="21">
        <v>7</v>
      </c>
      <c r="V24" s="21">
        <v>7</v>
      </c>
      <c r="W24" s="21">
        <v>7</v>
      </c>
      <c r="X24" s="21">
        <v>20</v>
      </c>
      <c r="Y24" s="21">
        <v>20</v>
      </c>
      <c r="Z24" s="21">
        <v>20</v>
      </c>
      <c r="AA24" s="56">
        <v>20</v>
      </c>
      <c r="AB24" s="56">
        <v>22</v>
      </c>
      <c r="AC24" s="56">
        <v>17</v>
      </c>
      <c r="AD24" s="56">
        <v>17</v>
      </c>
      <c r="AE24" s="56">
        <v>17</v>
      </c>
      <c r="AF24" s="5">
        <v>17</v>
      </c>
      <c r="AG24" s="66">
        <v>17</v>
      </c>
      <c r="AH24" s="66">
        <v>17</v>
      </c>
      <c r="AI24" s="66">
        <v>17</v>
      </c>
      <c r="AJ24" s="66">
        <v>14</v>
      </c>
      <c r="AK24" s="66">
        <v>14</v>
      </c>
      <c r="AL24" s="13"/>
      <c r="AM24" s="13"/>
      <c r="AN24" s="13"/>
      <c r="AO24" s="13"/>
      <c r="AP24" s="13"/>
      <c r="AQ24" s="13"/>
      <c r="AR24" s="13"/>
      <c r="AS24" s="13"/>
      <c r="AT24" s="13"/>
      <c r="AU24" s="13"/>
      <c r="AV24" s="13"/>
      <c r="AW24" s="13"/>
      <c r="AX24" s="13"/>
    </row>
    <row r="25" spans="1:51">
      <c r="A25" s="8"/>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row>
    <row r="26" spans="1:51" s="12" customFormat="1">
      <c r="A26" s="9" t="s">
        <v>27</v>
      </c>
      <c r="B26" s="9">
        <v>1993</v>
      </c>
      <c r="C26" s="9">
        <v>1994</v>
      </c>
      <c r="D26" s="9">
        <v>1995</v>
      </c>
      <c r="E26" s="9">
        <v>1996</v>
      </c>
      <c r="F26" s="9">
        <v>1997</v>
      </c>
      <c r="G26" s="9">
        <v>1998</v>
      </c>
      <c r="H26" s="9">
        <v>1999</v>
      </c>
      <c r="I26" s="9">
        <v>2000</v>
      </c>
      <c r="J26" s="9">
        <v>2001</v>
      </c>
      <c r="K26" s="9">
        <v>2002</v>
      </c>
      <c r="L26" s="9">
        <v>2003</v>
      </c>
      <c r="M26" s="9">
        <v>2004</v>
      </c>
      <c r="N26" s="9">
        <v>2005</v>
      </c>
      <c r="O26" s="9">
        <v>2006</v>
      </c>
      <c r="P26" s="9">
        <v>2007</v>
      </c>
      <c r="Q26" s="10">
        <v>2008</v>
      </c>
      <c r="R26" s="9">
        <v>2009</v>
      </c>
      <c r="S26" s="9">
        <v>2010</v>
      </c>
      <c r="T26" s="9">
        <v>2011</v>
      </c>
      <c r="U26" s="9">
        <v>2012</v>
      </c>
      <c r="V26" s="9">
        <v>2013</v>
      </c>
      <c r="W26" s="9">
        <v>2014</v>
      </c>
      <c r="X26" s="9">
        <v>2015</v>
      </c>
      <c r="Y26" s="9">
        <v>2016</v>
      </c>
      <c r="Z26" s="9">
        <v>2017</v>
      </c>
      <c r="AA26" s="9">
        <v>2018</v>
      </c>
      <c r="AB26" s="9">
        <v>2019</v>
      </c>
      <c r="AC26" s="9">
        <v>2020</v>
      </c>
      <c r="AD26" s="9">
        <v>2021</v>
      </c>
      <c r="AE26" s="9">
        <v>2022</v>
      </c>
      <c r="AF26" s="9">
        <v>2023</v>
      </c>
      <c r="AG26" s="9">
        <v>2024</v>
      </c>
      <c r="AH26" s="9">
        <v>2025</v>
      </c>
      <c r="AI26" s="9">
        <v>2026</v>
      </c>
      <c r="AJ26" s="9">
        <v>2027</v>
      </c>
      <c r="AK26" s="9">
        <v>2028</v>
      </c>
      <c r="AL26" s="11"/>
      <c r="AM26" s="11"/>
      <c r="AN26" s="11"/>
      <c r="AO26" s="11"/>
      <c r="AP26" s="11"/>
      <c r="AQ26" s="11"/>
      <c r="AR26" s="11"/>
      <c r="AS26" s="11"/>
      <c r="AT26" s="11"/>
      <c r="AU26" s="11"/>
      <c r="AV26" s="11"/>
      <c r="AW26" s="11"/>
      <c r="AX26" s="11"/>
      <c r="AY26" s="11"/>
    </row>
    <row r="27" spans="1:51" s="14" customFormat="1">
      <c r="A27" s="26" t="s">
        <v>4</v>
      </c>
      <c r="B27" s="3">
        <v>22.556000000000001</v>
      </c>
      <c r="C27" s="3">
        <v>42.557000000000002</v>
      </c>
      <c r="D27" s="3">
        <v>30.2</v>
      </c>
      <c r="E27" s="3">
        <v>20.584</v>
      </c>
      <c r="F27" s="3">
        <v>16.177</v>
      </c>
      <c r="G27" s="3">
        <v>12.722</v>
      </c>
      <c r="H27" s="3">
        <v>8.1259999999999994</v>
      </c>
      <c r="I27" s="3">
        <v>11.459</v>
      </c>
      <c r="J27" s="3">
        <v>16.492000000000001</v>
      </c>
      <c r="K27" s="3">
        <v>9.3450000000000006</v>
      </c>
      <c r="L27" s="3">
        <v>26.734000000000002</v>
      </c>
      <c r="M27" s="3">
        <v>28.315999999999999</v>
      </c>
      <c r="N27" s="3">
        <v>16.762</v>
      </c>
      <c r="O27" s="3">
        <v>14.21</v>
      </c>
      <c r="P27" s="3">
        <v>8.9580000000000002</v>
      </c>
      <c r="Q27" s="3">
        <v>14.381</v>
      </c>
      <c r="R27" s="3">
        <v>3.4289999999999998</v>
      </c>
      <c r="S27" s="31">
        <v>2.9209999999999998</v>
      </c>
      <c r="T27" s="31">
        <v>5.242</v>
      </c>
      <c r="U27" s="31">
        <v>5.6989999999999998</v>
      </c>
      <c r="V27" s="31">
        <v>5.2990000000000004</v>
      </c>
      <c r="W27" s="31">
        <v>3.1549999999999998</v>
      </c>
      <c r="X27" s="31">
        <v>5.3170000000000002</v>
      </c>
      <c r="Y27" s="31">
        <v>11.435</v>
      </c>
      <c r="Z27" s="31">
        <v>10.61</v>
      </c>
      <c r="AA27" s="31">
        <v>11.416</v>
      </c>
      <c r="AB27" s="31">
        <v>17.308</v>
      </c>
      <c r="AC27" s="31">
        <v>22.945</v>
      </c>
      <c r="AD27" s="31">
        <v>15.941000000000001</v>
      </c>
      <c r="AE27" s="76">
        <v>27.576000000000001</v>
      </c>
      <c r="AF27" s="32">
        <v>48.4</v>
      </c>
      <c r="AG27" s="32">
        <v>18.2</v>
      </c>
      <c r="AH27" s="32">
        <v>13.5</v>
      </c>
      <c r="AI27" s="32">
        <v>11.9</v>
      </c>
      <c r="AJ27" s="32">
        <v>9</v>
      </c>
      <c r="AK27" s="32">
        <v>7.8</v>
      </c>
      <c r="AL27" s="13"/>
      <c r="AM27" s="13"/>
      <c r="AN27" s="13"/>
      <c r="AO27" s="13"/>
      <c r="AP27" s="13"/>
      <c r="AQ27" s="13"/>
      <c r="AR27" s="13"/>
      <c r="AS27" s="13"/>
      <c r="AT27" s="13"/>
      <c r="AU27" s="13"/>
      <c r="AV27" s="13"/>
      <c r="AW27" s="13"/>
      <c r="AX27" s="13"/>
    </row>
    <row r="28" spans="1:51">
      <c r="A28" s="8"/>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row>
    <row r="29" spans="1:51" s="12" customFormat="1">
      <c r="A29" s="9" t="s">
        <v>28</v>
      </c>
      <c r="B29" s="9">
        <v>1993</v>
      </c>
      <c r="C29" s="9">
        <v>1994</v>
      </c>
      <c r="D29" s="9">
        <v>1995</v>
      </c>
      <c r="E29" s="9">
        <v>1996</v>
      </c>
      <c r="F29" s="9">
        <v>1997</v>
      </c>
      <c r="G29" s="9">
        <v>1998</v>
      </c>
      <c r="H29" s="9">
        <v>1999</v>
      </c>
      <c r="I29" s="9">
        <v>2000</v>
      </c>
      <c r="J29" s="9">
        <v>2001</v>
      </c>
      <c r="K29" s="9">
        <v>2002</v>
      </c>
      <c r="L29" s="9">
        <v>2003</v>
      </c>
      <c r="M29" s="9">
        <v>2004</v>
      </c>
      <c r="N29" s="9">
        <v>2005</v>
      </c>
      <c r="O29" s="9">
        <v>2006</v>
      </c>
      <c r="P29" s="9">
        <v>2007</v>
      </c>
      <c r="Q29" s="10">
        <v>2008</v>
      </c>
      <c r="R29" s="9">
        <v>2009</v>
      </c>
      <c r="S29" s="9">
        <v>2010</v>
      </c>
      <c r="T29" s="9">
        <v>2011</v>
      </c>
      <c r="U29" s="9">
        <v>2012</v>
      </c>
      <c r="V29" s="9">
        <v>2013</v>
      </c>
      <c r="W29" s="9">
        <v>2014</v>
      </c>
      <c r="X29" s="9">
        <v>2015</v>
      </c>
      <c r="Y29" s="9">
        <v>2016</v>
      </c>
      <c r="Z29" s="9">
        <v>2017</v>
      </c>
      <c r="AA29" s="9">
        <v>2018</v>
      </c>
      <c r="AB29" s="9">
        <v>2019</v>
      </c>
      <c r="AC29" s="9">
        <v>2020</v>
      </c>
      <c r="AD29" s="9">
        <v>2021</v>
      </c>
      <c r="AE29" s="9">
        <v>2022</v>
      </c>
      <c r="AF29" s="9">
        <v>2023</v>
      </c>
      <c r="AG29" s="9">
        <v>2024</v>
      </c>
      <c r="AH29" s="9">
        <v>2025</v>
      </c>
      <c r="AI29" s="9">
        <v>2026</v>
      </c>
      <c r="AJ29" s="9">
        <v>2027</v>
      </c>
      <c r="AK29" s="9">
        <v>2028</v>
      </c>
      <c r="AL29" s="11"/>
      <c r="AM29" s="11"/>
      <c r="AN29" s="11"/>
      <c r="AO29" s="11"/>
      <c r="AP29" s="11"/>
      <c r="AQ29" s="11"/>
      <c r="AR29" s="11"/>
      <c r="AS29" s="11"/>
      <c r="AT29" s="11"/>
      <c r="AU29" s="11"/>
      <c r="AV29" s="11"/>
      <c r="AW29" s="11"/>
      <c r="AX29" s="11"/>
      <c r="AY29" s="11"/>
    </row>
    <row r="30" spans="1:51" s="14" customFormat="1">
      <c r="A30" s="26" t="s">
        <v>3</v>
      </c>
      <c r="B30" s="3" t="s">
        <v>40</v>
      </c>
      <c r="C30" s="3">
        <v>-7.9</v>
      </c>
      <c r="D30" s="3">
        <v>21.4</v>
      </c>
      <c r="E30" s="3">
        <v>11</v>
      </c>
      <c r="F30" s="3">
        <v>5.8</v>
      </c>
      <c r="G30" s="3">
        <v>6.2</v>
      </c>
      <c r="H30" s="3" t="s">
        <v>40</v>
      </c>
      <c r="I30" s="3" t="s">
        <v>40</v>
      </c>
      <c r="J30" s="3" t="s">
        <v>40</v>
      </c>
      <c r="K30" s="3" t="s">
        <v>40</v>
      </c>
      <c r="L30" s="3" t="s">
        <v>40</v>
      </c>
      <c r="M30" s="3" t="s">
        <v>40</v>
      </c>
      <c r="N30" s="3" t="s">
        <v>40</v>
      </c>
      <c r="O30" s="3" t="s">
        <v>40</v>
      </c>
      <c r="P30" s="3" t="s">
        <v>40</v>
      </c>
      <c r="Q30" s="37" t="s">
        <v>40</v>
      </c>
      <c r="R30" s="3" t="s">
        <v>40</v>
      </c>
      <c r="S30" s="3" t="s">
        <v>40</v>
      </c>
      <c r="T30" s="3" t="s">
        <v>40</v>
      </c>
      <c r="U30" s="3" t="s">
        <v>40</v>
      </c>
      <c r="V30" s="3" t="s">
        <v>40</v>
      </c>
      <c r="W30" s="3" t="s">
        <v>40</v>
      </c>
      <c r="X30" s="3" t="s">
        <v>40</v>
      </c>
      <c r="Y30" s="3" t="s">
        <v>40</v>
      </c>
      <c r="Z30" s="3" t="s">
        <v>40</v>
      </c>
      <c r="AA30" s="71" t="s">
        <v>40</v>
      </c>
      <c r="AB30" s="71" t="s">
        <v>40</v>
      </c>
      <c r="AC30" s="71" t="s">
        <v>40</v>
      </c>
      <c r="AD30" s="71" t="s">
        <v>40</v>
      </c>
      <c r="AE30" s="71" t="s">
        <v>40</v>
      </c>
      <c r="AF30" s="4" t="s">
        <v>40</v>
      </c>
      <c r="AG30" s="68" t="s">
        <v>40</v>
      </c>
      <c r="AH30" s="68" t="s">
        <v>40</v>
      </c>
      <c r="AI30" s="68" t="s">
        <v>40</v>
      </c>
      <c r="AJ30" s="68" t="s">
        <v>40</v>
      </c>
      <c r="AK30" s="68" t="s">
        <v>40</v>
      </c>
      <c r="AL30" s="13"/>
      <c r="AM30" s="13"/>
      <c r="AN30" s="13"/>
      <c r="AO30" s="13"/>
      <c r="AP30" s="13"/>
      <c r="AQ30" s="13"/>
      <c r="AR30" s="13"/>
      <c r="AS30" s="13"/>
      <c r="AT30" s="13"/>
      <c r="AU30" s="13"/>
      <c r="AV30" s="13"/>
      <c r="AW30" s="13"/>
      <c r="AX30" s="13"/>
    </row>
    <row r="31" spans="1:51">
      <c r="A31" s="8"/>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row>
    <row r="32" spans="1:51" s="12" customFormat="1">
      <c r="A32" s="9" t="s">
        <v>29</v>
      </c>
      <c r="B32" s="9">
        <v>1993</v>
      </c>
      <c r="C32" s="9">
        <v>1994</v>
      </c>
      <c r="D32" s="9">
        <v>1995</v>
      </c>
      <c r="E32" s="9">
        <v>1996</v>
      </c>
      <c r="F32" s="9">
        <v>1997</v>
      </c>
      <c r="G32" s="9">
        <v>1998</v>
      </c>
      <c r="H32" s="9">
        <v>1999</v>
      </c>
      <c r="I32" s="9">
        <v>2000</v>
      </c>
      <c r="J32" s="9">
        <v>2001</v>
      </c>
      <c r="K32" s="9">
        <v>2002</v>
      </c>
      <c r="L32" s="9">
        <v>2003</v>
      </c>
      <c r="M32" s="9">
        <v>2004</v>
      </c>
      <c r="N32" s="9">
        <v>2005</v>
      </c>
      <c r="O32" s="9">
        <v>2006</v>
      </c>
      <c r="P32" s="9">
        <v>2007</v>
      </c>
      <c r="Q32" s="10">
        <v>2008</v>
      </c>
      <c r="R32" s="9">
        <v>2009</v>
      </c>
      <c r="S32" s="9">
        <v>2010</v>
      </c>
      <c r="T32" s="9">
        <v>2011</v>
      </c>
      <c r="U32" s="9">
        <v>2012</v>
      </c>
      <c r="V32" s="9">
        <v>2013</v>
      </c>
      <c r="W32" s="9">
        <v>2014</v>
      </c>
      <c r="X32" s="9">
        <v>2015</v>
      </c>
      <c r="Y32" s="9">
        <v>2016</v>
      </c>
      <c r="Z32" s="9">
        <v>2017</v>
      </c>
      <c r="AA32" s="9">
        <v>2018</v>
      </c>
      <c r="AB32" s="9">
        <v>2019</v>
      </c>
      <c r="AC32" s="9">
        <v>2020</v>
      </c>
      <c r="AD32" s="9">
        <v>2021</v>
      </c>
      <c r="AE32" s="9">
        <v>2022</v>
      </c>
      <c r="AF32" s="9">
        <v>2023</v>
      </c>
      <c r="AG32" s="9">
        <v>2024</v>
      </c>
      <c r="AH32" s="9">
        <v>2025</v>
      </c>
      <c r="AI32" s="9">
        <v>2026</v>
      </c>
      <c r="AJ32" s="9">
        <v>2027</v>
      </c>
      <c r="AK32" s="9">
        <v>2028</v>
      </c>
      <c r="AL32" s="11"/>
      <c r="AM32" s="11"/>
      <c r="AN32" s="11"/>
      <c r="AO32" s="11"/>
      <c r="AP32" s="11"/>
      <c r="AQ32" s="11"/>
      <c r="AR32" s="11"/>
      <c r="AS32" s="11"/>
      <c r="AT32" s="11"/>
      <c r="AU32" s="11"/>
      <c r="AV32" s="11"/>
      <c r="AW32" s="11"/>
      <c r="AX32" s="11"/>
      <c r="AY32" s="11"/>
    </row>
    <row r="33" spans="1:51" s="14" customFormat="1">
      <c r="A33" s="27" t="s">
        <v>13</v>
      </c>
      <c r="B33" s="3" t="s">
        <v>40</v>
      </c>
      <c r="C33" s="3" t="s">
        <v>40</v>
      </c>
      <c r="D33" s="3" t="s">
        <v>40</v>
      </c>
      <c r="E33" s="3" t="s">
        <v>40</v>
      </c>
      <c r="F33" s="3">
        <v>0.61399999999999999</v>
      </c>
      <c r="G33" s="3">
        <v>0.33900000000000002</v>
      </c>
      <c r="H33" s="3">
        <v>-0.72599999999999998</v>
      </c>
      <c r="I33" s="3">
        <v>-1.0489999999999999</v>
      </c>
      <c r="J33" s="3">
        <v>-1.7310000000000001</v>
      </c>
      <c r="K33" s="3">
        <v>-2.766</v>
      </c>
      <c r="L33" s="3">
        <v>-1.99</v>
      </c>
      <c r="M33" s="3">
        <v>-2.359</v>
      </c>
      <c r="N33" s="3">
        <v>-1.4359999999999999</v>
      </c>
      <c r="O33" s="3">
        <v>-1.423</v>
      </c>
      <c r="P33" s="3">
        <v>-2.5449999999999999</v>
      </c>
      <c r="Q33" s="3">
        <v>-2.9689999999999999</v>
      </c>
      <c r="R33" s="3">
        <v>-3.5139999999999998</v>
      </c>
      <c r="S33" s="31">
        <v>-1.4970000000000001</v>
      </c>
      <c r="T33" s="31">
        <v>-1.43</v>
      </c>
      <c r="U33" s="31">
        <v>-2.7120000000000002</v>
      </c>
      <c r="V33" s="31">
        <v>-3.976</v>
      </c>
      <c r="W33" s="31">
        <v>-3.641</v>
      </c>
      <c r="X33" s="31">
        <v>-1.472</v>
      </c>
      <c r="Y33" s="31">
        <v>0.11700000000000001</v>
      </c>
      <c r="Z33" s="31">
        <v>-0.30499999999999999</v>
      </c>
      <c r="AA33" s="31">
        <v>-1.1259999999999999</v>
      </c>
      <c r="AB33" s="31">
        <v>-1.994</v>
      </c>
      <c r="AC33" s="31">
        <v>-2.496</v>
      </c>
      <c r="AD33" s="31">
        <v>-2.5529999999999999</v>
      </c>
      <c r="AE33" s="76">
        <v>-2.052</v>
      </c>
      <c r="AF33" s="32">
        <v>-2.4</v>
      </c>
      <c r="AG33" s="32">
        <v>-2</v>
      </c>
      <c r="AH33" s="32">
        <v>-1.7</v>
      </c>
      <c r="AI33" s="32">
        <v>-1.7</v>
      </c>
      <c r="AJ33" s="32">
        <v>-2.1</v>
      </c>
      <c r="AK33" s="32">
        <v>-2.8</v>
      </c>
      <c r="AL33" s="13"/>
      <c r="AM33" s="13"/>
      <c r="AN33" s="13"/>
      <c r="AO33" s="13"/>
      <c r="AP33" s="13"/>
      <c r="AQ33" s="13"/>
      <c r="AR33" s="13"/>
      <c r="AS33" s="13"/>
      <c r="AT33" s="13"/>
      <c r="AU33" s="13"/>
      <c r="AV33" s="13"/>
      <c r="AW33" s="13"/>
      <c r="AX33" s="13"/>
    </row>
    <row r="34" spans="1:51" s="14" customFormat="1">
      <c r="A34" s="28" t="s">
        <v>30</v>
      </c>
      <c r="B34" s="1">
        <v>3.9307976795627302E-2</v>
      </c>
      <c r="C34" s="1">
        <v>5.8174903962877202E-2</v>
      </c>
      <c r="D34" s="1">
        <v>0.19877852631248599</v>
      </c>
      <c r="E34" s="1">
        <v>0.22309290464265399</v>
      </c>
      <c r="F34" s="1">
        <v>0.21277565765935902</v>
      </c>
      <c r="G34" s="1">
        <v>0.263934070139209</v>
      </c>
      <c r="H34" s="1">
        <v>0.26442195580005301</v>
      </c>
      <c r="I34" s="1">
        <v>0.18250793884149899</v>
      </c>
      <c r="J34" s="1">
        <v>0.14179147101630299</v>
      </c>
      <c r="K34" s="1">
        <v>8.2171315617912202E-2</v>
      </c>
      <c r="L34" s="1">
        <v>6.2581881154329902E-2</v>
      </c>
      <c r="M34" s="1">
        <v>0.189071926301349</v>
      </c>
      <c r="N34" s="1">
        <v>0.21905594735269002</v>
      </c>
      <c r="O34" s="1">
        <v>0.36781519934326001</v>
      </c>
      <c r="P34" s="1">
        <v>0.58201009845847096</v>
      </c>
      <c r="Q34" s="1">
        <v>0.70536142731442497</v>
      </c>
      <c r="R34" s="1">
        <v>1.05334725362128</v>
      </c>
      <c r="S34" s="1">
        <v>1.8930917971910901</v>
      </c>
      <c r="T34" s="1">
        <v>1.8821295610569</v>
      </c>
      <c r="U34" s="1">
        <v>2.1656953810047597</v>
      </c>
      <c r="V34" s="1">
        <v>2.51808043008158</v>
      </c>
      <c r="W34" s="1">
        <v>2.0349302049624702</v>
      </c>
      <c r="X34" s="1">
        <v>1.97764675747562</v>
      </c>
      <c r="Y34" s="1">
        <v>2.1742263924213301</v>
      </c>
      <c r="Z34" s="1">
        <v>2.2999999999999998</v>
      </c>
      <c r="AA34" s="1">
        <v>2.4686884461508316</v>
      </c>
      <c r="AB34" s="1">
        <v>2.6497489757211339</v>
      </c>
      <c r="AC34" s="1">
        <v>2.8440889919838104</v>
      </c>
      <c r="AD34" s="1">
        <v>3.0526824497109555</v>
      </c>
      <c r="AE34" s="1">
        <v>2.4</v>
      </c>
      <c r="AF34" s="2">
        <v>2</v>
      </c>
      <c r="AG34" s="2">
        <v>2.1</v>
      </c>
      <c r="AH34" s="2">
        <v>2.2999999999999998</v>
      </c>
      <c r="AI34" s="2">
        <v>2.4</v>
      </c>
      <c r="AJ34" s="2">
        <v>2.4</v>
      </c>
      <c r="AK34" s="2">
        <v>2.4</v>
      </c>
      <c r="AL34" s="13"/>
      <c r="AM34" s="13"/>
      <c r="AN34" s="13"/>
      <c r="AO34" s="13"/>
      <c r="AP34" s="13"/>
      <c r="AQ34" s="13"/>
      <c r="AR34" s="13"/>
      <c r="AS34" s="13"/>
      <c r="AT34" s="13"/>
      <c r="AU34" s="13"/>
      <c r="AV34" s="13"/>
      <c r="AW34" s="13"/>
      <c r="AX34" s="13"/>
    </row>
    <row r="35" spans="1:51">
      <c r="A35" s="8"/>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row>
    <row r="36" spans="1:51" s="12" customFormat="1">
      <c r="A36" s="9" t="s">
        <v>37</v>
      </c>
      <c r="B36" s="9">
        <v>1993</v>
      </c>
      <c r="C36" s="9">
        <v>1994</v>
      </c>
      <c r="D36" s="9">
        <v>1995</v>
      </c>
      <c r="E36" s="9">
        <v>1996</v>
      </c>
      <c r="F36" s="9">
        <v>1997</v>
      </c>
      <c r="G36" s="9">
        <v>1998</v>
      </c>
      <c r="H36" s="9">
        <v>1999</v>
      </c>
      <c r="I36" s="9">
        <v>2000</v>
      </c>
      <c r="J36" s="9">
        <v>2001</v>
      </c>
      <c r="K36" s="9">
        <v>2002</v>
      </c>
      <c r="L36" s="9">
        <v>2003</v>
      </c>
      <c r="M36" s="9">
        <v>2004</v>
      </c>
      <c r="N36" s="9">
        <v>2005</v>
      </c>
      <c r="O36" s="9">
        <v>2006</v>
      </c>
      <c r="P36" s="9">
        <v>2007</v>
      </c>
      <c r="Q36" s="10">
        <v>2008</v>
      </c>
      <c r="R36" s="9">
        <v>2009</v>
      </c>
      <c r="S36" s="9">
        <v>2010</v>
      </c>
      <c r="T36" s="9">
        <v>2011</v>
      </c>
      <c r="U36" s="9">
        <v>2012</v>
      </c>
      <c r="V36" s="9">
        <v>2013</v>
      </c>
      <c r="W36" s="9">
        <v>2014</v>
      </c>
      <c r="X36" s="9">
        <v>2015</v>
      </c>
      <c r="Y36" s="9">
        <v>2016</v>
      </c>
      <c r="Z36" s="9">
        <v>2017</v>
      </c>
      <c r="AA36" s="9">
        <v>2018</v>
      </c>
      <c r="AB36" s="9">
        <v>2019</v>
      </c>
      <c r="AC36" s="9">
        <v>2020</v>
      </c>
      <c r="AD36" s="9">
        <v>2021</v>
      </c>
      <c r="AE36" s="9">
        <v>2022</v>
      </c>
      <c r="AF36" s="9">
        <v>2023</v>
      </c>
      <c r="AG36" s="9">
        <v>2024</v>
      </c>
      <c r="AH36" s="9">
        <v>2025</v>
      </c>
      <c r="AI36" s="9">
        <v>2026</v>
      </c>
      <c r="AJ36" s="9">
        <v>2027</v>
      </c>
      <c r="AK36" s="9">
        <v>2028</v>
      </c>
      <c r="AL36" s="11"/>
      <c r="AM36" s="11"/>
      <c r="AN36" s="11"/>
      <c r="AO36" s="11"/>
      <c r="AP36" s="11"/>
      <c r="AQ36" s="11"/>
      <c r="AR36" s="11"/>
      <c r="AS36" s="11"/>
      <c r="AT36" s="11"/>
      <c r="AU36" s="11"/>
      <c r="AV36" s="11"/>
      <c r="AW36" s="11"/>
      <c r="AX36" s="11"/>
      <c r="AY36" s="11"/>
    </row>
    <row r="37" spans="1:51" s="14" customFormat="1">
      <c r="A37" s="27" t="s">
        <v>38</v>
      </c>
      <c r="B37" s="1">
        <v>3.9882630000000012</v>
      </c>
      <c r="C37" s="1">
        <v>4.077542000000002</v>
      </c>
      <c r="D37" s="1">
        <v>4.1773879999999997</v>
      </c>
      <c r="E37" s="1">
        <v>4.2788570000000039</v>
      </c>
      <c r="F37" s="1">
        <v>4.3902269999999977</v>
      </c>
      <c r="G37" s="1">
        <v>4.5090140000000014</v>
      </c>
      <c r="H37" s="1">
        <v>4.6307040000000006</v>
      </c>
      <c r="I37" s="1">
        <v>4.7526050000000009</v>
      </c>
      <c r="J37" s="1">
        <v>4.8687579999999961</v>
      </c>
      <c r="K37" s="1">
        <v>4.9871700000000025</v>
      </c>
      <c r="L37" s="1">
        <v>5.1071569999999973</v>
      </c>
      <c r="M37" s="1">
        <v>5.2283309999999972</v>
      </c>
      <c r="N37" s="1">
        <v>5.3505980000000024</v>
      </c>
      <c r="O37" s="1">
        <v>5.4718799999999996</v>
      </c>
      <c r="P37" s="1">
        <v>5.5923340000000037</v>
      </c>
      <c r="Q37" s="1">
        <v>5.7133650000000049</v>
      </c>
      <c r="R37" s="1">
        <v>5.8374740000000003</v>
      </c>
      <c r="S37" s="1">
        <v>5.965739000000001</v>
      </c>
      <c r="T37" s="1">
        <v>6.0889990000000012</v>
      </c>
      <c r="U37" s="1">
        <v>6.2175640000000056</v>
      </c>
      <c r="V37" s="1">
        <v>6.3484390000000008</v>
      </c>
      <c r="W37" s="1">
        <v>6.4770569999999976</v>
      </c>
      <c r="X37" s="1">
        <v>6.6009869999999999</v>
      </c>
      <c r="Y37" s="1">
        <v>6.7199159999999996</v>
      </c>
      <c r="Z37" s="1">
        <v>6.8326741999999987</v>
      </c>
      <c r="AA37" s="1">
        <v>6.9473244491963335</v>
      </c>
      <c r="AB37" s="1">
        <v>7.0638984956140813</v>
      </c>
      <c r="AC37" s="1">
        <v>7.1824286200007768</v>
      </c>
      <c r="AD37" s="1">
        <v>7.3029476447653376</v>
      </c>
      <c r="AE37" s="1">
        <v>7.4254889430669788</v>
      </c>
      <c r="AF37" s="2">
        <v>7.5500864480566436</v>
      </c>
      <c r="AG37" s="2">
        <v>7.7</v>
      </c>
      <c r="AH37" s="2">
        <v>7.7</v>
      </c>
      <c r="AI37" s="2">
        <v>7.8</v>
      </c>
      <c r="AJ37" s="2">
        <v>7.8</v>
      </c>
      <c r="AK37" s="2">
        <v>7.9</v>
      </c>
      <c r="AL37" s="13"/>
      <c r="AM37" s="13"/>
      <c r="AN37" s="13"/>
      <c r="AO37" s="13"/>
      <c r="AP37" s="13"/>
      <c r="AQ37" s="13"/>
      <c r="AR37" s="13"/>
      <c r="AS37" s="13"/>
      <c r="AT37" s="13"/>
      <c r="AU37" s="13"/>
      <c r="AV37" s="13"/>
      <c r="AW37" s="13"/>
      <c r="AX37" s="13"/>
    </row>
    <row r="38" spans="1:51" s="14" customFormat="1">
      <c r="A38" s="28" t="s">
        <v>8</v>
      </c>
      <c r="B38" s="3" t="s">
        <v>40</v>
      </c>
      <c r="C38" s="3" t="s">
        <v>40</v>
      </c>
      <c r="D38" s="3" t="s">
        <v>40</v>
      </c>
      <c r="E38" s="3" t="s">
        <v>40</v>
      </c>
      <c r="F38" s="3" t="s">
        <v>40</v>
      </c>
      <c r="G38" s="3" t="s">
        <v>40</v>
      </c>
      <c r="H38" s="3" t="s">
        <v>40</v>
      </c>
      <c r="I38" s="3" t="s">
        <v>40</v>
      </c>
      <c r="J38" s="3" t="s">
        <v>40</v>
      </c>
      <c r="K38" s="3" t="s">
        <v>40</v>
      </c>
      <c r="L38" s="3" t="s">
        <v>40</v>
      </c>
      <c r="M38" s="3" t="s">
        <v>40</v>
      </c>
      <c r="N38" s="3" t="s">
        <v>40</v>
      </c>
      <c r="O38" s="3" t="s">
        <v>40</v>
      </c>
      <c r="P38" s="3" t="s">
        <v>40</v>
      </c>
      <c r="Q38" s="3" t="s">
        <v>40</v>
      </c>
      <c r="R38" s="3" t="s">
        <v>40</v>
      </c>
      <c r="S38" s="3" t="s">
        <v>40</v>
      </c>
      <c r="T38" s="3" t="s">
        <v>40</v>
      </c>
      <c r="U38" s="3" t="s">
        <v>40</v>
      </c>
      <c r="V38" s="3" t="s">
        <v>40</v>
      </c>
      <c r="W38" s="3" t="s">
        <v>40</v>
      </c>
      <c r="X38" s="3" t="s">
        <v>40</v>
      </c>
      <c r="Y38" s="3" t="s">
        <v>40</v>
      </c>
      <c r="Z38" s="3" t="s">
        <v>40</v>
      </c>
      <c r="AA38" s="71" t="s">
        <v>40</v>
      </c>
      <c r="AB38" s="71" t="s">
        <v>40</v>
      </c>
      <c r="AC38" s="71" t="s">
        <v>40</v>
      </c>
      <c r="AD38" s="71" t="s">
        <v>40</v>
      </c>
      <c r="AE38" s="71" t="s">
        <v>40</v>
      </c>
      <c r="AF38" s="4" t="s">
        <v>40</v>
      </c>
      <c r="AG38" s="4" t="s">
        <v>40</v>
      </c>
      <c r="AH38" s="4" t="s">
        <v>40</v>
      </c>
      <c r="AI38" s="4" t="s">
        <v>40</v>
      </c>
      <c r="AJ38" s="4" t="s">
        <v>40</v>
      </c>
      <c r="AK38" s="4" t="s">
        <v>40</v>
      </c>
      <c r="AL38" s="13"/>
      <c r="AM38" s="13"/>
      <c r="AN38" s="13"/>
      <c r="AO38" s="13"/>
      <c r="AP38" s="13"/>
      <c r="AQ38" s="13"/>
      <c r="AR38" s="13"/>
      <c r="AS38" s="13"/>
      <c r="AT38" s="13"/>
      <c r="AU38" s="13"/>
      <c r="AV38" s="13"/>
      <c r="AW38" s="13"/>
      <c r="AX38" s="13"/>
    </row>
    <row r="39" spans="1:51">
      <c r="A39" s="8"/>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row>
    <row r="40" spans="1:51" s="12" customFormat="1">
      <c r="A40" s="9" t="s">
        <v>31</v>
      </c>
      <c r="B40" s="9">
        <v>1993</v>
      </c>
      <c r="C40" s="9">
        <v>1994</v>
      </c>
      <c r="D40" s="9">
        <v>1995</v>
      </c>
      <c r="E40" s="9">
        <v>1996</v>
      </c>
      <c r="F40" s="9">
        <v>1997</v>
      </c>
      <c r="G40" s="9">
        <v>1998</v>
      </c>
      <c r="H40" s="9">
        <v>1999</v>
      </c>
      <c r="I40" s="9">
        <v>2000</v>
      </c>
      <c r="J40" s="9">
        <v>2001</v>
      </c>
      <c r="K40" s="9">
        <v>2002</v>
      </c>
      <c r="L40" s="9">
        <v>2003</v>
      </c>
      <c r="M40" s="9">
        <v>2004</v>
      </c>
      <c r="N40" s="9">
        <v>2005</v>
      </c>
      <c r="O40" s="9">
        <v>2006</v>
      </c>
      <c r="P40" s="9">
        <v>2007</v>
      </c>
      <c r="Q40" s="10">
        <v>2008</v>
      </c>
      <c r="R40" s="9">
        <v>2009</v>
      </c>
      <c r="S40" s="9">
        <v>2010</v>
      </c>
      <c r="T40" s="9">
        <v>2011</v>
      </c>
      <c r="U40" s="9">
        <v>2012</v>
      </c>
      <c r="V40" s="9">
        <v>2013</v>
      </c>
      <c r="W40" s="9">
        <v>2014</v>
      </c>
      <c r="X40" s="9">
        <v>2015</v>
      </c>
      <c r="Y40" s="9">
        <v>2016</v>
      </c>
      <c r="Z40" s="9">
        <v>2017</v>
      </c>
      <c r="AA40" s="9">
        <v>2018</v>
      </c>
      <c r="AB40" s="9">
        <v>2019</v>
      </c>
      <c r="AC40" s="9">
        <v>2020</v>
      </c>
      <c r="AD40" s="9">
        <v>2021</v>
      </c>
      <c r="AE40" s="9">
        <v>2022</v>
      </c>
      <c r="AF40" s="9">
        <v>2023</v>
      </c>
      <c r="AG40" s="9">
        <v>2024</v>
      </c>
      <c r="AH40" s="9">
        <v>2025</v>
      </c>
      <c r="AI40" s="9">
        <v>2026</v>
      </c>
      <c r="AJ40" s="9">
        <v>2027</v>
      </c>
      <c r="AK40" s="9">
        <v>2028</v>
      </c>
      <c r="AL40" s="11"/>
      <c r="AM40" s="11"/>
      <c r="AN40" s="11"/>
      <c r="AO40" s="11"/>
      <c r="AP40" s="11"/>
      <c r="AQ40" s="11"/>
      <c r="AR40" s="11"/>
      <c r="AS40" s="11"/>
      <c r="AT40" s="11"/>
      <c r="AU40" s="11"/>
      <c r="AV40" s="11"/>
      <c r="AW40" s="11"/>
      <c r="AX40" s="11"/>
      <c r="AY40" s="11"/>
    </row>
    <row r="41" spans="1:51" s="14" customFormat="1">
      <c r="A41" s="26" t="s">
        <v>33</v>
      </c>
      <c r="B41" s="1">
        <v>7.8</v>
      </c>
      <c r="C41" s="1">
        <v>8</v>
      </c>
      <c r="D41" s="1">
        <v>8</v>
      </c>
      <c r="E41" s="1">
        <v>8</v>
      </c>
      <c r="F41" s="1">
        <v>9</v>
      </c>
      <c r="G41" s="1">
        <v>9</v>
      </c>
      <c r="H41" s="1">
        <v>9</v>
      </c>
      <c r="I41" s="1">
        <v>9</v>
      </c>
      <c r="J41" s="1">
        <v>9</v>
      </c>
      <c r="K41" s="1">
        <v>9</v>
      </c>
      <c r="L41" s="1">
        <v>9</v>
      </c>
      <c r="M41" s="1">
        <v>9</v>
      </c>
      <c r="N41" s="1">
        <v>9</v>
      </c>
      <c r="O41" s="1">
        <v>9</v>
      </c>
      <c r="P41" s="1">
        <v>10.5</v>
      </c>
      <c r="Q41" s="1">
        <v>10</v>
      </c>
      <c r="R41" s="1">
        <v>10.263299999999999</v>
      </c>
      <c r="S41" s="1">
        <v>11</v>
      </c>
      <c r="T41" s="1">
        <v>10.6</v>
      </c>
      <c r="U41" s="1">
        <v>10</v>
      </c>
      <c r="V41" s="1">
        <v>10.7</v>
      </c>
      <c r="W41" s="1">
        <v>10.7</v>
      </c>
      <c r="X41" s="3">
        <v>10.7</v>
      </c>
      <c r="Y41" s="3">
        <v>10.87</v>
      </c>
      <c r="Z41" s="3">
        <v>11.042700934579438</v>
      </c>
      <c r="AA41" s="3">
        <v>11.218145715783036</v>
      </c>
      <c r="AB41" s="3">
        <v>11.396377937435664</v>
      </c>
      <c r="AC41" s="3">
        <v>11.577441885974361</v>
      </c>
      <c r="AD41" s="3">
        <v>11.761382551452456</v>
      </c>
      <c r="AE41" s="3">
        <v>11.948245638718525</v>
      </c>
      <c r="AF41" s="16">
        <v>12</v>
      </c>
      <c r="AG41" s="16">
        <v>12.1</v>
      </c>
      <c r="AH41" s="16">
        <v>12.2</v>
      </c>
      <c r="AI41" s="16">
        <v>12.3</v>
      </c>
      <c r="AJ41" s="16">
        <v>12.3</v>
      </c>
      <c r="AK41" s="16">
        <v>12.3</v>
      </c>
      <c r="AL41" s="13"/>
      <c r="AM41" s="13"/>
      <c r="AN41" s="13"/>
      <c r="AO41" s="13"/>
      <c r="AP41" s="13"/>
      <c r="AQ41" s="13"/>
      <c r="AR41" s="13"/>
      <c r="AS41" s="13"/>
      <c r="AT41" s="13"/>
      <c r="AU41" s="13"/>
      <c r="AV41" s="13"/>
      <c r="AW41" s="13"/>
      <c r="AX41" s="13"/>
    </row>
    <row r="42" spans="1:51" s="14" customFormat="1">
      <c r="A42" s="26" t="s">
        <v>32</v>
      </c>
      <c r="B42" s="1">
        <v>1.139</v>
      </c>
      <c r="C42" s="1">
        <v>1.1319999999999999</v>
      </c>
      <c r="D42" s="1">
        <v>1.125</v>
      </c>
      <c r="E42" s="1">
        <v>1.1180000000000001</v>
      </c>
      <c r="F42" s="1">
        <v>1.111</v>
      </c>
      <c r="G42" s="1">
        <v>1.1040000000000001</v>
      </c>
      <c r="H42" s="1">
        <v>1.097</v>
      </c>
      <c r="I42" s="1">
        <v>1.0900000000000001</v>
      </c>
      <c r="J42" s="1">
        <v>1.0820000000000001</v>
      </c>
      <c r="K42" s="1">
        <v>1.0740000000000001</v>
      </c>
      <c r="L42" s="1">
        <v>1.0660000000000001</v>
      </c>
      <c r="M42" s="1">
        <v>1.0580000000000001</v>
      </c>
      <c r="N42" s="1">
        <v>1.05</v>
      </c>
      <c r="O42" s="1">
        <v>1.042</v>
      </c>
      <c r="P42" s="1">
        <v>1.034</v>
      </c>
      <c r="Q42" s="1">
        <v>1.026</v>
      </c>
      <c r="R42" s="1">
        <v>1.018</v>
      </c>
      <c r="S42" s="1">
        <v>1.01</v>
      </c>
      <c r="T42" s="1">
        <v>1.002</v>
      </c>
      <c r="U42" s="1">
        <v>0.99399999999999999</v>
      </c>
      <c r="V42" s="1">
        <v>0.98599999999999999</v>
      </c>
      <c r="W42" s="1">
        <v>0.97799999999999998</v>
      </c>
      <c r="X42" s="1">
        <v>0.97</v>
      </c>
      <c r="Y42" s="1">
        <v>0.96279999999999999</v>
      </c>
      <c r="Z42" s="1">
        <v>0.95565344329896906</v>
      </c>
      <c r="AA42" s="1">
        <v>0.94855993320437881</v>
      </c>
      <c r="AB42" s="1">
        <v>0.9415190759682226</v>
      </c>
      <c r="AC42" s="1">
        <v>0.93453048076515943</v>
      </c>
      <c r="AD42" s="1">
        <v>0.92759375967082014</v>
      </c>
      <c r="AE42" s="1">
        <v>0.92070852764027378</v>
      </c>
      <c r="AF42" s="2">
        <v>0.91387440248665519</v>
      </c>
      <c r="AG42" s="2">
        <v>0.91387440248665519</v>
      </c>
      <c r="AH42" s="2">
        <v>0.91387440248665519</v>
      </c>
      <c r="AI42" s="2">
        <v>0.9</v>
      </c>
      <c r="AJ42" s="2">
        <v>0.8</v>
      </c>
      <c r="AK42" s="2">
        <v>0.8</v>
      </c>
      <c r="AL42" s="13"/>
      <c r="AM42" s="13"/>
      <c r="AN42" s="13"/>
      <c r="AO42" s="13"/>
      <c r="AP42" s="13"/>
      <c r="AQ42" s="13"/>
      <c r="AR42" s="13"/>
      <c r="AS42" s="13"/>
      <c r="AT42" s="13"/>
      <c r="AU42" s="13"/>
      <c r="AV42" s="13"/>
      <c r="AW42" s="13"/>
      <c r="AX42" s="13"/>
    </row>
    <row r="43" spans="1:51" s="14" customFormat="1">
      <c r="A43" s="26" t="s">
        <v>34</v>
      </c>
      <c r="B43" s="1">
        <v>0.66372699999999996</v>
      </c>
      <c r="C43" s="1">
        <v>0.30069400000000002</v>
      </c>
      <c r="D43" s="1">
        <v>0.90208199999999994</v>
      </c>
      <c r="E43" s="1">
        <v>1.0340940000000001</v>
      </c>
      <c r="F43" s="1">
        <v>1.367791</v>
      </c>
      <c r="G43" s="1">
        <v>1.2321120000000001</v>
      </c>
      <c r="H43" s="1">
        <v>1.331121</v>
      </c>
      <c r="I43" s="1">
        <v>1.367791</v>
      </c>
      <c r="J43" s="1">
        <v>1.5694760000000001</v>
      </c>
      <c r="K43" s="1">
        <v>1.826166</v>
      </c>
      <c r="L43" s="1">
        <v>1.734491</v>
      </c>
      <c r="M43" s="1">
        <v>1.987514</v>
      </c>
      <c r="N43" s="1">
        <v>2.0755219999999999</v>
      </c>
      <c r="O43" s="1">
        <v>2.1121919999999998</v>
      </c>
      <c r="P43" s="1">
        <v>2.3908840000000002</v>
      </c>
      <c r="Q43" s="1">
        <v>2.398218</v>
      </c>
      <c r="R43" s="1">
        <v>2.269873</v>
      </c>
      <c r="S43" s="1">
        <v>2.1268600000000002</v>
      </c>
      <c r="T43" s="1">
        <v>2.2185349999999997</v>
      </c>
      <c r="U43" s="1">
        <v>2.3138769999999997</v>
      </c>
      <c r="V43" s="1">
        <v>2.4055520000000001</v>
      </c>
      <c r="W43" s="1">
        <v>2.8602600000000002</v>
      </c>
      <c r="X43" s="1">
        <v>2.9387338000000005</v>
      </c>
      <c r="Y43" s="1">
        <v>3.0193605991282055</v>
      </c>
      <c r="Z43" s="1">
        <v>3.102199466847877</v>
      </c>
      <c r="AA43" s="1">
        <v>3.1873110932460111</v>
      </c>
      <c r="AB43" s="1">
        <v>3.274757833496607</v>
      </c>
      <c r="AC43" s="1">
        <v>3.3646037535438218</v>
      </c>
      <c r="AD43" s="1">
        <v>3.4569146770384855</v>
      </c>
      <c r="AE43" s="1">
        <v>3.5517582335623619</v>
      </c>
      <c r="AF43" s="2">
        <v>3.6492039081754832</v>
      </c>
      <c r="AG43" s="2">
        <v>3.7</v>
      </c>
      <c r="AH43" s="2">
        <v>3.7</v>
      </c>
      <c r="AI43" s="2">
        <v>3.8</v>
      </c>
      <c r="AJ43" s="2">
        <v>3.8</v>
      </c>
      <c r="AK43" s="2">
        <v>3.9</v>
      </c>
      <c r="AL43" s="13"/>
      <c r="AM43" s="13"/>
      <c r="AN43" s="13"/>
      <c r="AO43" s="13"/>
      <c r="AP43" s="13"/>
      <c r="AQ43" s="13"/>
      <c r="AR43" s="13"/>
      <c r="AS43" s="13"/>
      <c r="AT43" s="13"/>
      <c r="AU43" s="13"/>
      <c r="AV43" s="13"/>
      <c r="AW43" s="13"/>
      <c r="AX43" s="13"/>
    </row>
    <row r="44" spans="1:51" s="14" customFormat="1">
      <c r="A44" s="26" t="s">
        <v>35</v>
      </c>
      <c r="B44" s="1">
        <v>8.8136104123053546E-2</v>
      </c>
      <c r="C44" s="1">
        <v>3.9178825656740517E-2</v>
      </c>
      <c r="D44" s="1">
        <v>0.11535861631349935</v>
      </c>
      <c r="E44" s="1">
        <v>0.12982074188697257</v>
      </c>
      <c r="F44" s="1">
        <v>0.16861430745821812</v>
      </c>
      <c r="G44" s="1">
        <v>0.1491935020027286</v>
      </c>
      <c r="H44" s="1">
        <v>0.15838386045020716</v>
      </c>
      <c r="I44" s="1">
        <v>0.15999052542927994</v>
      </c>
      <c r="J44" s="1">
        <v>0.18055379958532389</v>
      </c>
      <c r="K44" s="1">
        <v>0.20670302090623452</v>
      </c>
      <c r="L44" s="1">
        <v>0.19322463680932278</v>
      </c>
      <c r="M44" s="1">
        <v>0.21794881073710809</v>
      </c>
      <c r="N44" s="1">
        <v>0.2240560813282029</v>
      </c>
      <c r="O44" s="1">
        <v>0.22447543997491035</v>
      </c>
      <c r="P44" s="1">
        <v>0.25017387980544714</v>
      </c>
      <c r="Q44" s="1">
        <v>0.24711085355850046</v>
      </c>
      <c r="R44" s="1">
        <v>0.2303768343639975</v>
      </c>
      <c r="S44" s="1">
        <v>0.21269414618579893</v>
      </c>
      <c r="T44" s="1">
        <v>0.21868143826538528</v>
      </c>
      <c r="U44" s="1">
        <v>0.22488383461898434</v>
      </c>
      <c r="V44" s="1">
        <v>0.23059850978395244</v>
      </c>
      <c r="W44" s="1">
        <v>0.27053858579445894</v>
      </c>
      <c r="X44" s="1">
        <v>0.27518683624108459</v>
      </c>
      <c r="Y44" s="1">
        <v>0.2799149504607506</v>
      </c>
      <c r="Z44" s="1">
        <v>0.28472430063043358</v>
      </c>
      <c r="AA44" s="1">
        <v>0.28961628250312693</v>
      </c>
      <c r="AB44" s="1">
        <v>0.2945923158129114</v>
      </c>
      <c r="AC44" s="1">
        <v>0.29965384468698558</v>
      </c>
      <c r="AD44" s="1">
        <v>0.3048023380647753</v>
      </c>
      <c r="AE44" s="1">
        <v>0.3100392901242443</v>
      </c>
      <c r="AF44" s="2">
        <v>0.31536622071552939</v>
      </c>
      <c r="AG44" s="2">
        <v>0.31536622071552939</v>
      </c>
      <c r="AH44" s="2">
        <v>0.31536622071552939</v>
      </c>
      <c r="AI44" s="2">
        <v>0.3</v>
      </c>
      <c r="AJ44" s="2">
        <v>0.3</v>
      </c>
      <c r="AK44" s="2">
        <v>0.3</v>
      </c>
      <c r="AL44" s="13"/>
      <c r="AM44" s="13"/>
      <c r="AN44" s="13"/>
      <c r="AO44" s="13"/>
      <c r="AP44" s="13"/>
      <c r="AQ44" s="13"/>
      <c r="AR44" s="13"/>
      <c r="AS44" s="13"/>
      <c r="AT44" s="13"/>
      <c r="AU44" s="13"/>
      <c r="AV44" s="13"/>
      <c r="AW44" s="13"/>
      <c r="AX44" s="13"/>
    </row>
    <row r="45" spans="1:51">
      <c r="A45" s="26" t="s">
        <v>36</v>
      </c>
      <c r="B45" s="3">
        <v>29.4150276184082</v>
      </c>
      <c r="C45" s="3">
        <v>29.8779106140137</v>
      </c>
      <c r="D45" s="3">
        <v>31.3</v>
      </c>
      <c r="E45" s="3">
        <v>30.773084640502901</v>
      </c>
      <c r="F45" s="3">
        <v>31.199256896972699</v>
      </c>
      <c r="G45" s="3">
        <v>31.6070766448975</v>
      </c>
      <c r="H45" s="3">
        <v>31.993480682373001</v>
      </c>
      <c r="I45" s="3">
        <v>33.700000000000003</v>
      </c>
      <c r="J45" s="3">
        <v>31.542382</v>
      </c>
      <c r="K45" s="3">
        <v>33.034671783447301</v>
      </c>
      <c r="L45" s="3">
        <v>31.6</v>
      </c>
      <c r="M45" s="3">
        <v>33.6872749328613</v>
      </c>
      <c r="N45" s="3">
        <v>34.019309997558601</v>
      </c>
      <c r="O45" s="3">
        <v>33.9</v>
      </c>
      <c r="P45" s="3">
        <v>34.725154876708999</v>
      </c>
      <c r="Q45" s="3">
        <v>35.109580993652301</v>
      </c>
      <c r="R45" s="3">
        <v>35.515037536621101</v>
      </c>
      <c r="S45" s="3">
        <v>35.938518524169901</v>
      </c>
      <c r="T45" s="3">
        <v>36.3770141601562</v>
      </c>
      <c r="U45" s="3">
        <v>37.9</v>
      </c>
      <c r="V45" s="3">
        <v>37.287055969238303</v>
      </c>
      <c r="W45" s="3">
        <v>37.752590179443402</v>
      </c>
      <c r="X45" s="3">
        <v>38.221126556396499</v>
      </c>
      <c r="Y45" s="3">
        <v>38.6901664733887</v>
      </c>
      <c r="Z45" s="1">
        <v>39.08666763305667</v>
      </c>
      <c r="AA45" s="1">
        <v>39.487232181020637</v>
      </c>
      <c r="AB45" s="1">
        <v>39.891901759338992</v>
      </c>
      <c r="AC45" s="1">
        <v>40.300718436822606</v>
      </c>
      <c r="AD45" s="1">
        <v>40.71372471340824</v>
      </c>
      <c r="AE45" s="1">
        <v>41.130963524576757</v>
      </c>
      <c r="AF45" s="2">
        <v>41.552478245816651</v>
      </c>
      <c r="AG45" s="2">
        <v>42.2</v>
      </c>
      <c r="AH45" s="2">
        <v>42.8</v>
      </c>
      <c r="AI45" s="2">
        <v>43.4</v>
      </c>
      <c r="AJ45" s="2">
        <v>44</v>
      </c>
      <c r="AK45" s="2">
        <v>44.7</v>
      </c>
      <c r="AL45" s="6"/>
      <c r="AM45" s="6"/>
      <c r="AN45" s="6"/>
      <c r="AO45" s="6"/>
      <c r="AP45" s="6"/>
      <c r="AQ45" s="6"/>
      <c r="AR45" s="6"/>
      <c r="AS45" s="6"/>
      <c r="AT45" s="6"/>
      <c r="AU45" s="6"/>
      <c r="AV45" s="6"/>
      <c r="AW45" s="6"/>
      <c r="AX45" s="6"/>
    </row>
    <row r="46" spans="1:51">
      <c r="A46" s="8"/>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row>
    <row r="47" spans="1:51">
      <c r="A47" s="8"/>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row>
    <row r="48" spans="1:51">
      <c r="A48" s="19" t="s">
        <v>14</v>
      </c>
      <c r="B48" s="90"/>
      <c r="C48" s="88"/>
      <c r="D48" s="88"/>
      <c r="E48" s="88"/>
      <c r="F48" s="88"/>
      <c r="G48" s="88"/>
      <c r="H48" s="88"/>
      <c r="I48" s="88"/>
      <c r="J48" s="88"/>
      <c r="K48" s="88"/>
      <c r="L48" s="88"/>
      <c r="M48" s="88"/>
      <c r="N48" s="88"/>
      <c r="O48" s="89"/>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row>
    <row r="49" spans="1:51">
      <c r="A49" s="9" t="s">
        <v>0</v>
      </c>
      <c r="B49" s="90" t="str">
        <f>+A1</f>
        <v>Haiti</v>
      </c>
      <c r="C49" s="89"/>
      <c r="D49" s="90" t="s">
        <v>58</v>
      </c>
      <c r="E49" s="89"/>
      <c r="F49" s="90" t="s">
        <v>44</v>
      </c>
      <c r="G49" s="89"/>
      <c r="H49" s="90" t="s">
        <v>43</v>
      </c>
      <c r="I49" s="89"/>
      <c r="J49" s="90" t="s">
        <v>39</v>
      </c>
      <c r="K49" s="89"/>
      <c r="L49" s="90" t="s">
        <v>62</v>
      </c>
      <c r="M49" s="89"/>
      <c r="N49" s="90" t="s">
        <v>63</v>
      </c>
      <c r="O49" s="89"/>
      <c r="P49" s="22"/>
      <c r="Q49" s="22"/>
      <c r="R49" s="22"/>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row>
    <row r="50" spans="1:51">
      <c r="A50" s="20" t="s">
        <v>73</v>
      </c>
      <c r="B50" s="79">
        <v>-0.5</v>
      </c>
      <c r="C50" s="80">
        <v>-0.5</v>
      </c>
      <c r="D50" s="79">
        <v>4.4000000000000004</v>
      </c>
      <c r="E50" s="80">
        <v>4.4000000000000004</v>
      </c>
      <c r="F50" s="79">
        <v>-0.9</v>
      </c>
      <c r="G50" s="80">
        <v>-0.9</v>
      </c>
      <c r="H50" s="79">
        <v>-0.4</v>
      </c>
      <c r="I50" s="80">
        <v>-0.4</v>
      </c>
      <c r="J50" s="79">
        <v>-0.2</v>
      </c>
      <c r="K50" s="80">
        <v>-0.2</v>
      </c>
      <c r="L50" s="84">
        <v>5.0999999999999996</v>
      </c>
      <c r="M50" s="80">
        <v>5.0999999999999996</v>
      </c>
      <c r="N50" s="79">
        <v>3</v>
      </c>
      <c r="O50" s="80">
        <v>3</v>
      </c>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row>
    <row r="51" spans="1:51">
      <c r="A51" s="20" t="s">
        <v>74</v>
      </c>
      <c r="B51" s="79">
        <v>15.6</v>
      </c>
      <c r="C51" s="80">
        <v>15.6</v>
      </c>
      <c r="D51" s="79">
        <v>4.0999999999999996</v>
      </c>
      <c r="E51" s="80">
        <v>4.0999999999999996</v>
      </c>
      <c r="F51" s="79">
        <v>5.4</v>
      </c>
      <c r="G51" s="80">
        <v>5.4</v>
      </c>
      <c r="H51" s="79">
        <v>4.5999999999999996</v>
      </c>
      <c r="I51" s="80">
        <v>4.5999999999999996</v>
      </c>
      <c r="J51" s="79">
        <v>1</v>
      </c>
      <c r="K51" s="80">
        <v>1</v>
      </c>
      <c r="L51" s="79">
        <v>1.5</v>
      </c>
      <c r="M51" s="80">
        <v>1.5</v>
      </c>
      <c r="N51" s="79">
        <v>1.8</v>
      </c>
      <c r="O51" s="80">
        <v>1.8</v>
      </c>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row>
    <row r="52" spans="1:51">
      <c r="A52" s="20" t="s">
        <v>75</v>
      </c>
      <c r="B52" s="79" t="s">
        <v>40</v>
      </c>
      <c r="C52" s="80" t="s">
        <v>40</v>
      </c>
      <c r="D52" s="78">
        <v>6.1</v>
      </c>
      <c r="E52" s="78">
        <v>6.1</v>
      </c>
      <c r="F52" s="78">
        <v>8.1</v>
      </c>
      <c r="G52" s="78">
        <v>8.1</v>
      </c>
      <c r="H52" s="78">
        <v>10.1</v>
      </c>
      <c r="I52" s="78">
        <v>10.1</v>
      </c>
      <c r="J52" s="79">
        <v>10.199999999999999</v>
      </c>
      <c r="K52" s="80">
        <v>10.199999999999999</v>
      </c>
      <c r="L52" s="78" t="s">
        <v>40</v>
      </c>
      <c r="M52" s="78" t="s">
        <v>40</v>
      </c>
      <c r="N52" s="79" t="s">
        <v>40</v>
      </c>
      <c r="O52" s="80" t="s">
        <v>40</v>
      </c>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row>
    <row r="53" spans="1:51">
      <c r="A53" s="20" t="s">
        <v>15</v>
      </c>
      <c r="B53" s="86">
        <v>3189</v>
      </c>
      <c r="C53" s="87">
        <v>3189</v>
      </c>
      <c r="D53" s="85">
        <v>23983</v>
      </c>
      <c r="E53" s="85">
        <v>23983</v>
      </c>
      <c r="F53" s="85">
        <v>4750</v>
      </c>
      <c r="G53" s="85">
        <v>4750</v>
      </c>
      <c r="H53" s="86">
        <v>11802</v>
      </c>
      <c r="I53" s="87">
        <v>11802</v>
      </c>
      <c r="J53" s="86">
        <v>7147</v>
      </c>
      <c r="K53" s="87">
        <v>7147</v>
      </c>
      <c r="L53" s="85">
        <v>4093</v>
      </c>
      <c r="M53" s="85">
        <v>4093</v>
      </c>
      <c r="N53" s="86">
        <v>4398</v>
      </c>
      <c r="O53" s="87">
        <v>4398</v>
      </c>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row>
    <row r="54" spans="1:51">
      <c r="A54" s="20" t="s">
        <v>16</v>
      </c>
      <c r="B54" s="81">
        <v>20.2</v>
      </c>
      <c r="C54" s="82">
        <v>20.2</v>
      </c>
      <c r="D54" s="83">
        <v>109.1</v>
      </c>
      <c r="E54" s="83">
        <v>109.1</v>
      </c>
      <c r="F54" s="83">
        <v>29</v>
      </c>
      <c r="G54" s="83">
        <v>29</v>
      </c>
      <c r="H54" s="81">
        <v>15.7</v>
      </c>
      <c r="I54" s="82">
        <v>15.7</v>
      </c>
      <c r="J54" s="81">
        <v>2</v>
      </c>
      <c r="K54" s="82">
        <v>2</v>
      </c>
      <c r="L54" s="83">
        <v>28.4</v>
      </c>
      <c r="M54" s="83">
        <v>28.4</v>
      </c>
      <c r="N54" s="81">
        <v>45.7</v>
      </c>
      <c r="O54" s="82">
        <v>45.7</v>
      </c>
      <c r="P54" s="6"/>
      <c r="Q54" s="6"/>
      <c r="R54" s="6"/>
      <c r="S54" s="17"/>
      <c r="T54" s="17"/>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row>
    <row r="55" spans="1:51" s="18" customFormat="1">
      <c r="A55" s="15" t="s">
        <v>17</v>
      </c>
      <c r="B55" s="79">
        <v>20</v>
      </c>
      <c r="C55" s="80">
        <v>20</v>
      </c>
      <c r="D55" s="79">
        <v>30</v>
      </c>
      <c r="E55" s="80">
        <v>30</v>
      </c>
      <c r="F55" s="78">
        <v>46</v>
      </c>
      <c r="G55" s="78">
        <v>46</v>
      </c>
      <c r="H55" s="79">
        <v>44</v>
      </c>
      <c r="I55" s="80">
        <v>44</v>
      </c>
      <c r="J55" s="84" t="s">
        <v>40</v>
      </c>
      <c r="K55" s="80" t="s">
        <v>40</v>
      </c>
      <c r="L55" s="78">
        <v>45</v>
      </c>
      <c r="M55" s="78">
        <v>45</v>
      </c>
      <c r="N55" s="79">
        <v>27</v>
      </c>
      <c r="O55" s="80">
        <v>27</v>
      </c>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row>
    <row r="56" spans="1:51">
      <c r="A56" s="23"/>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row>
    <row r="57" spans="1:51">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row>
    <row r="58" spans="1:51">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row>
    <row r="59" spans="1:51">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row>
    <row r="60" spans="1:51">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row>
    <row r="61" spans="1:51">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row>
    <row r="62" spans="1:51">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row>
    <row r="63" spans="1:51">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row>
    <row r="64" spans="1:51">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row>
    <row r="65" spans="1:51">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row>
    <row r="66" spans="1:51">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row>
    <row r="67" spans="1:51">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row>
    <row r="68" spans="1:51">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row>
    <row r="69" spans="1:51">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row>
    <row r="70" spans="1:51">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row>
    <row r="71" spans="1:51">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row>
    <row r="72" spans="1:51">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row>
    <row r="73" spans="1:51">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row>
    <row r="74" spans="1:51">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row>
    <row r="75" spans="1:51">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row>
    <row r="76" spans="1:51">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row>
    <row r="77" spans="1:51">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row>
    <row r="78" spans="1:51">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row>
    <row r="79" spans="1:51">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row>
    <row r="80" spans="1:51">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row>
    <row r="81" spans="1:51">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row>
    <row r="82" spans="1:51">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row>
    <row r="83" spans="1:51">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row>
    <row r="84" spans="1:51">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row>
    <row r="85" spans="1:51">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row>
    <row r="86" spans="1:51">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row>
    <row r="87" spans="1:51">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row>
    <row r="88" spans="1:51">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row>
    <row r="89" spans="1:51">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row>
    <row r="90" spans="1:51">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row>
    <row r="91" spans="1:51">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row>
    <row r="92" spans="1:51">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row>
    <row r="93" spans="1:51">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row>
    <row r="94" spans="1:51">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row>
    <row r="95" spans="1:51">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row>
    <row r="96" spans="1:51">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row>
    <row r="97" spans="1:51">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row>
    <row r="98" spans="1:51">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row>
    <row r="99" spans="1:51">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row>
    <row r="100" spans="1:51">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row>
    <row r="101" spans="1:51">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row>
    <row r="102" spans="1:51">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row>
    <row r="103" spans="1:51">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row>
    <row r="104" spans="1:51">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row>
    <row r="105" spans="1:51">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row>
    <row r="106" spans="1:51">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row>
    <row r="107" spans="1:51">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row>
    <row r="108" spans="1:51">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row>
    <row r="109" spans="1:51">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row>
    <row r="110" spans="1:51">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row>
    <row r="111" spans="1:51">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row>
    <row r="112" spans="1:51">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row>
    <row r="113" spans="1:51">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row>
    <row r="114" spans="1:51">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row>
    <row r="115" spans="1:51">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row>
    <row r="116" spans="1:51">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row>
    <row r="117" spans="1:51">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6"/>
    </row>
    <row r="118" spans="1:51">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row>
    <row r="119" spans="1:51">
      <c r="A119" s="6"/>
      <c r="B119" s="6"/>
      <c r="C119" s="6"/>
      <c r="D119" s="6"/>
      <c r="E119" s="6"/>
      <c r="F119" s="6"/>
      <c r="G119" s="6"/>
      <c r="H119" s="6"/>
      <c r="I119" s="6"/>
      <c r="J119" s="6"/>
      <c r="K119" s="6"/>
      <c r="L119" s="6"/>
      <c r="M119" s="6"/>
      <c r="N119" s="6"/>
      <c r="O119" s="6"/>
      <c r="P119" s="6"/>
      <c r="Q119" s="6"/>
      <c r="R119" s="6"/>
    </row>
    <row r="120" spans="1:51">
      <c r="A120" s="6"/>
      <c r="B120" s="6"/>
      <c r="C120" s="6"/>
      <c r="D120" s="6"/>
      <c r="E120" s="6"/>
      <c r="F120" s="6"/>
      <c r="G120" s="6"/>
      <c r="H120" s="6"/>
      <c r="I120" s="6"/>
      <c r="J120" s="6"/>
      <c r="K120" s="6"/>
      <c r="L120" s="6"/>
      <c r="M120" s="6"/>
      <c r="N120" s="6"/>
      <c r="O120" s="6"/>
      <c r="P120" s="6"/>
      <c r="Q120" s="6"/>
      <c r="R120" s="6"/>
    </row>
    <row r="121" spans="1:51">
      <c r="A121" s="6"/>
      <c r="B121" s="6"/>
      <c r="C121" s="6"/>
      <c r="D121" s="6"/>
      <c r="E121" s="6"/>
      <c r="F121" s="6"/>
      <c r="G121" s="6"/>
      <c r="H121" s="6"/>
      <c r="I121" s="6"/>
      <c r="J121" s="6"/>
      <c r="K121" s="6"/>
      <c r="L121" s="6"/>
      <c r="M121" s="6"/>
      <c r="N121" s="6"/>
      <c r="O121" s="6"/>
      <c r="P121" s="6"/>
      <c r="Q121" s="6"/>
      <c r="R121" s="6"/>
    </row>
    <row r="122" spans="1:51">
      <c r="A122" s="6"/>
      <c r="B122" s="6"/>
      <c r="C122" s="6"/>
      <c r="D122" s="6"/>
      <c r="E122" s="6"/>
      <c r="F122" s="6"/>
      <c r="G122" s="6"/>
      <c r="H122" s="6"/>
      <c r="I122" s="6"/>
      <c r="J122" s="6"/>
      <c r="K122" s="6"/>
      <c r="L122" s="6"/>
      <c r="M122" s="6"/>
      <c r="N122" s="6"/>
      <c r="O122" s="6"/>
      <c r="P122" s="6"/>
      <c r="Q122" s="6"/>
      <c r="R122" s="6"/>
    </row>
    <row r="123" spans="1:51">
      <c r="A123" s="6"/>
      <c r="B123" s="6"/>
      <c r="C123" s="6"/>
      <c r="D123" s="6"/>
      <c r="E123" s="6"/>
      <c r="F123" s="6"/>
      <c r="G123" s="6"/>
      <c r="H123" s="6"/>
      <c r="I123" s="6"/>
      <c r="J123" s="6"/>
      <c r="K123" s="6"/>
      <c r="L123" s="6"/>
      <c r="M123" s="6"/>
      <c r="N123" s="6"/>
      <c r="O123" s="6"/>
      <c r="P123" s="6"/>
      <c r="Q123" s="6"/>
      <c r="R123" s="6"/>
    </row>
    <row r="124" spans="1:51">
      <c r="A124" s="6"/>
      <c r="B124" s="6"/>
      <c r="C124" s="6"/>
      <c r="D124" s="6"/>
      <c r="E124" s="6"/>
      <c r="F124" s="6"/>
      <c r="G124" s="6"/>
      <c r="H124" s="6"/>
      <c r="I124" s="6"/>
      <c r="J124" s="6"/>
      <c r="K124" s="6"/>
      <c r="L124" s="6"/>
      <c r="M124" s="6"/>
      <c r="N124" s="6"/>
      <c r="O124" s="6"/>
      <c r="P124" s="6"/>
      <c r="Q124" s="6"/>
      <c r="R124" s="6"/>
    </row>
    <row r="125" spans="1:51">
      <c r="A125" s="6"/>
      <c r="B125" s="6"/>
      <c r="C125" s="6"/>
      <c r="D125" s="6"/>
      <c r="E125" s="6"/>
      <c r="F125" s="6"/>
      <c r="G125" s="6"/>
      <c r="H125" s="6"/>
      <c r="I125" s="6"/>
      <c r="J125" s="6"/>
      <c r="K125" s="6"/>
      <c r="L125" s="6"/>
      <c r="M125" s="6"/>
      <c r="N125" s="6"/>
      <c r="O125" s="6"/>
      <c r="P125" s="6"/>
      <c r="Q125" s="6"/>
      <c r="R125" s="6"/>
    </row>
  </sheetData>
  <mergeCells count="56">
    <mergeCell ref="N54:O54"/>
    <mergeCell ref="B55:C55"/>
    <mergeCell ref="D55:E55"/>
    <mergeCell ref="F55:G55"/>
    <mergeCell ref="H55:I55"/>
    <mergeCell ref="J55:K55"/>
    <mergeCell ref="L55:M55"/>
    <mergeCell ref="N55:O55"/>
    <mergeCell ref="B54:C54"/>
    <mergeCell ref="D54:E54"/>
    <mergeCell ref="F54:G54"/>
    <mergeCell ref="H54:I54"/>
    <mergeCell ref="J54:K54"/>
    <mergeCell ref="L54:M54"/>
    <mergeCell ref="N52:O52"/>
    <mergeCell ref="B53:C53"/>
    <mergeCell ref="D53:E53"/>
    <mergeCell ref="F53:G53"/>
    <mergeCell ref="H53:I53"/>
    <mergeCell ref="J53:K53"/>
    <mergeCell ref="L53:M53"/>
    <mergeCell ref="N53:O53"/>
    <mergeCell ref="B52:C52"/>
    <mergeCell ref="D52:E52"/>
    <mergeCell ref="F52:G52"/>
    <mergeCell ref="H52:I52"/>
    <mergeCell ref="J52:K52"/>
    <mergeCell ref="L52:M52"/>
    <mergeCell ref="N50:O50"/>
    <mergeCell ref="B51:C51"/>
    <mergeCell ref="D51:E51"/>
    <mergeCell ref="F51:G51"/>
    <mergeCell ref="H51:I51"/>
    <mergeCell ref="J51:K51"/>
    <mergeCell ref="L51:M51"/>
    <mergeCell ref="N51:O51"/>
    <mergeCell ref="B50:C50"/>
    <mergeCell ref="D50:E50"/>
    <mergeCell ref="F50:G50"/>
    <mergeCell ref="H50:I50"/>
    <mergeCell ref="J50:K50"/>
    <mergeCell ref="L50:M50"/>
    <mergeCell ref="N48:O48"/>
    <mergeCell ref="B49:C49"/>
    <mergeCell ref="D49:E49"/>
    <mergeCell ref="F49:G49"/>
    <mergeCell ref="H49:I49"/>
    <mergeCell ref="J49:K49"/>
    <mergeCell ref="L49:M49"/>
    <mergeCell ref="N49:O49"/>
    <mergeCell ref="B48:C48"/>
    <mergeCell ref="D48:E48"/>
    <mergeCell ref="F48:G48"/>
    <mergeCell ref="H48:I48"/>
    <mergeCell ref="J48:K48"/>
    <mergeCell ref="L48:M48"/>
  </mergeCells>
  <pageMargins left="0.7" right="0.7" top="0.75" bottom="0.75" header="0.3" footer="0.3"/>
  <pageSetup paperSize="9" scale="44" orientation="landscape" horizontalDpi="0" verticalDpi="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Y125"/>
  <sheetViews>
    <sheetView workbookViewId="0">
      <pane xSplit="1" ySplit="2" topLeftCell="B3" activePane="bottomRight" state="frozen"/>
      <selection pane="topRight" activeCell="B1" sqref="B1"/>
      <selection pane="bottomLeft" activeCell="A3" sqref="A3"/>
      <selection pane="bottomRight" activeCell="AJ34" sqref="AJ34"/>
    </sheetView>
  </sheetViews>
  <sheetFormatPr baseColWidth="10" defaultColWidth="7.85546875" defaultRowHeight="13"/>
  <cols>
    <col min="1" max="1" width="34.85546875" style="7" customWidth="1"/>
    <col min="2" max="37" width="6.42578125" style="7" customWidth="1"/>
    <col min="38" max="16384" width="7.85546875" style="7"/>
  </cols>
  <sheetData>
    <row r="1" spans="1:51" ht="20">
      <c r="A1" s="29" t="s">
        <v>41</v>
      </c>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row>
    <row r="2" spans="1:51">
      <c r="A2" s="8"/>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row>
    <row r="3" spans="1:51">
      <c r="A3" s="8"/>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row>
    <row r="4" spans="1:51" s="12" customFormat="1">
      <c r="A4" s="9" t="s">
        <v>18</v>
      </c>
      <c r="B4" s="9">
        <v>1993</v>
      </c>
      <c r="C4" s="9">
        <v>1994</v>
      </c>
      <c r="D4" s="9">
        <v>1995</v>
      </c>
      <c r="E4" s="9">
        <v>1996</v>
      </c>
      <c r="F4" s="9">
        <v>1997</v>
      </c>
      <c r="G4" s="9">
        <v>1998</v>
      </c>
      <c r="H4" s="9">
        <v>1999</v>
      </c>
      <c r="I4" s="9">
        <v>2000</v>
      </c>
      <c r="J4" s="9">
        <v>2001</v>
      </c>
      <c r="K4" s="9">
        <v>2002</v>
      </c>
      <c r="L4" s="9">
        <v>2003</v>
      </c>
      <c r="M4" s="9">
        <v>2004</v>
      </c>
      <c r="N4" s="9">
        <v>2005</v>
      </c>
      <c r="O4" s="9">
        <v>2006</v>
      </c>
      <c r="P4" s="9">
        <v>2007</v>
      </c>
      <c r="Q4" s="10">
        <v>2008</v>
      </c>
      <c r="R4" s="9">
        <v>2009</v>
      </c>
      <c r="S4" s="9">
        <v>2010</v>
      </c>
      <c r="T4" s="9">
        <v>2011</v>
      </c>
      <c r="U4" s="9">
        <v>2012</v>
      </c>
      <c r="V4" s="9">
        <v>2013</v>
      </c>
      <c r="W4" s="9">
        <v>2014</v>
      </c>
      <c r="X4" s="9">
        <v>2015</v>
      </c>
      <c r="Y4" s="9">
        <v>2016</v>
      </c>
      <c r="Z4" s="9">
        <v>2017</v>
      </c>
      <c r="AA4" s="9">
        <v>2018</v>
      </c>
      <c r="AB4" s="9">
        <v>2019</v>
      </c>
      <c r="AC4" s="9">
        <v>2020</v>
      </c>
      <c r="AD4" s="9">
        <v>2021</v>
      </c>
      <c r="AE4" s="9">
        <v>2022</v>
      </c>
      <c r="AF4" s="9">
        <v>2023</v>
      </c>
      <c r="AG4" s="9">
        <v>2024</v>
      </c>
      <c r="AH4" s="9">
        <v>2025</v>
      </c>
      <c r="AI4" s="9">
        <v>2026</v>
      </c>
      <c r="AJ4" s="9">
        <v>2027</v>
      </c>
      <c r="AK4" s="9">
        <v>2028</v>
      </c>
      <c r="AL4" s="11"/>
      <c r="AM4" s="11"/>
      <c r="AN4" s="11"/>
      <c r="AO4" s="11"/>
      <c r="AP4" s="11"/>
      <c r="AQ4" s="11"/>
      <c r="AR4" s="11"/>
      <c r="AS4" s="11"/>
      <c r="AT4" s="11"/>
      <c r="AU4" s="11"/>
      <c r="AV4" s="11"/>
      <c r="AW4" s="11"/>
      <c r="AX4" s="11"/>
      <c r="AY4" s="11"/>
    </row>
    <row r="5" spans="1:51" s="14" customFormat="1">
      <c r="A5" s="27" t="s">
        <v>19</v>
      </c>
      <c r="B5" s="1">
        <v>5.3988050000000003</v>
      </c>
      <c r="C5" s="1">
        <v>5.5526249999999999</v>
      </c>
      <c r="D5" s="1">
        <v>5.7090509999999997</v>
      </c>
      <c r="E5" s="1">
        <v>5.8678489999999996</v>
      </c>
      <c r="F5" s="1">
        <v>6.0288820000000003</v>
      </c>
      <c r="G5" s="1">
        <v>6.1920260000000003</v>
      </c>
      <c r="H5" s="1">
        <v>6.357221</v>
      </c>
      <c r="I5" s="1">
        <v>6.5242829999999996</v>
      </c>
      <c r="J5" s="1">
        <v>6.6930610000000001</v>
      </c>
      <c r="K5" s="1">
        <v>6.8631570000000002</v>
      </c>
      <c r="L5" s="1">
        <v>7.0338209999999997</v>
      </c>
      <c r="M5" s="1">
        <v>7.2041529999999998</v>
      </c>
      <c r="N5" s="1">
        <v>7.3734299999999999</v>
      </c>
      <c r="O5" s="1">
        <v>7.5414060000000003</v>
      </c>
      <c r="P5" s="1">
        <v>7.7079719999999998</v>
      </c>
      <c r="Q5" s="1">
        <v>7.8726580000000004</v>
      </c>
      <c r="R5" s="1">
        <v>8.0350210000000004</v>
      </c>
      <c r="S5" s="1">
        <v>8.1947779999999995</v>
      </c>
      <c r="T5" s="1">
        <v>8.3515999999999995</v>
      </c>
      <c r="U5" s="1">
        <v>8.5056460000000005</v>
      </c>
      <c r="V5" s="1">
        <v>8.6577850000000005</v>
      </c>
      <c r="W5" s="1">
        <v>8.8092159999999993</v>
      </c>
      <c r="X5" s="1">
        <v>8.9608290000000004</v>
      </c>
      <c r="Y5" s="1">
        <v>9.1128669999999996</v>
      </c>
      <c r="Z5" s="1">
        <v>9.2533565000000007</v>
      </c>
      <c r="AA5" s="1">
        <v>9.3960118715759009</v>
      </c>
      <c r="AB5" s="1">
        <v>9.5408665051211692</v>
      </c>
      <c r="AC5" s="1">
        <v>9.6879543057958877</v>
      </c>
      <c r="AD5" s="1">
        <v>9.8373097014627096</v>
      </c>
      <c r="AE5" s="1">
        <v>9.9889676507451526</v>
      </c>
      <c r="AF5" s="2">
        <v>10.14296365121014</v>
      </c>
      <c r="AG5" s="2">
        <v>10.199999999999999</v>
      </c>
      <c r="AH5" s="2">
        <v>10.3</v>
      </c>
      <c r="AI5" s="2">
        <v>10.4</v>
      </c>
      <c r="AJ5" s="2">
        <v>10.5</v>
      </c>
      <c r="AK5" s="2">
        <v>10.6</v>
      </c>
      <c r="AL5" s="13"/>
      <c r="AM5" s="13"/>
      <c r="AN5" s="13"/>
      <c r="AO5" s="13"/>
      <c r="AP5" s="13"/>
      <c r="AQ5" s="13"/>
      <c r="AR5" s="13"/>
      <c r="AS5" s="13"/>
      <c r="AT5" s="13"/>
      <c r="AU5" s="13"/>
      <c r="AV5" s="13"/>
      <c r="AW5" s="13"/>
      <c r="AX5" s="13"/>
    </row>
    <row r="6" spans="1:51" s="14" customFormat="1">
      <c r="A6" s="27" t="s">
        <v>20</v>
      </c>
      <c r="B6" s="1">
        <v>37.151000000000003</v>
      </c>
      <c r="C6" s="1">
        <v>36.588999999999999</v>
      </c>
      <c r="D6" s="1">
        <v>35.981999999999999</v>
      </c>
      <c r="E6" s="1">
        <v>35.338000000000001</v>
      </c>
      <c r="F6" s="1">
        <v>34.670999999999999</v>
      </c>
      <c r="G6" s="1">
        <v>33.994</v>
      </c>
      <c r="H6" s="1">
        <v>33.307000000000002</v>
      </c>
      <c r="I6" s="1">
        <v>32.606999999999999</v>
      </c>
      <c r="J6" s="1">
        <v>31.885000000000002</v>
      </c>
      <c r="K6" s="1">
        <v>31.135000000000002</v>
      </c>
      <c r="L6" s="1">
        <v>30.355</v>
      </c>
      <c r="M6" s="1">
        <v>29.55</v>
      </c>
      <c r="N6" s="1">
        <v>28.724</v>
      </c>
      <c r="O6" s="1">
        <v>27.882999999999999</v>
      </c>
      <c r="P6" s="1">
        <v>27.038</v>
      </c>
      <c r="Q6" s="1">
        <v>26.207000000000001</v>
      </c>
      <c r="R6" s="1">
        <v>25.405000000000001</v>
      </c>
      <c r="S6" s="1">
        <v>24.655000000000001</v>
      </c>
      <c r="T6" s="1">
        <v>23.977</v>
      </c>
      <c r="U6" s="1">
        <v>23.378</v>
      </c>
      <c r="V6" s="1">
        <v>22.859000000000002</v>
      </c>
      <c r="W6" s="1">
        <v>22.416</v>
      </c>
      <c r="X6" s="1">
        <v>22.04</v>
      </c>
      <c r="Y6" s="1">
        <v>21.715</v>
      </c>
      <c r="Z6" s="1">
        <v>21.182700000000001</v>
      </c>
      <c r="AA6" s="1">
        <v>20.663448274925166</v>
      </c>
      <c r="AB6" s="1">
        <v>20.156924972289076</v>
      </c>
      <c r="AC6" s="1">
        <v>19.662818080152327</v>
      </c>
      <c r="AD6" s="1">
        <v>19.180823234927132</v>
      </c>
      <c r="AE6" s="1">
        <v>18.710643533893204</v>
      </c>
      <c r="AF6" s="2">
        <v>18.251989352309444</v>
      </c>
      <c r="AG6" s="2">
        <v>17.899999999999999</v>
      </c>
      <c r="AH6" s="2">
        <v>17.5</v>
      </c>
      <c r="AI6" s="2">
        <v>17.100000000000001</v>
      </c>
      <c r="AJ6" s="2">
        <v>16.8</v>
      </c>
      <c r="AK6" s="2">
        <v>16.5</v>
      </c>
      <c r="AL6" s="13"/>
      <c r="AM6" s="13"/>
      <c r="AN6" s="13"/>
      <c r="AO6" s="13"/>
      <c r="AP6" s="13"/>
      <c r="AQ6" s="13"/>
      <c r="AR6" s="13"/>
      <c r="AS6" s="13"/>
      <c r="AT6" s="13"/>
      <c r="AU6" s="13"/>
      <c r="AV6" s="13"/>
      <c r="AW6" s="13"/>
      <c r="AX6" s="13"/>
    </row>
    <row r="7" spans="1:51" s="18" customFormat="1">
      <c r="A7" s="28" t="s">
        <v>21</v>
      </c>
      <c r="B7" s="1">
        <v>6.157</v>
      </c>
      <c r="C7" s="1">
        <v>5.9960000000000004</v>
      </c>
      <c r="D7" s="1">
        <v>5.8410000000000002</v>
      </c>
      <c r="E7" s="1">
        <v>5.694</v>
      </c>
      <c r="F7" s="1">
        <v>5.5609999999999999</v>
      </c>
      <c r="G7" s="1">
        <v>5.4480000000000004</v>
      </c>
      <c r="H7" s="1">
        <v>5.3520000000000003</v>
      </c>
      <c r="I7" s="1">
        <v>5.2729999999999997</v>
      </c>
      <c r="J7" s="1">
        <v>5.2080000000000002</v>
      </c>
      <c r="K7" s="1">
        <v>5.1520000000000001</v>
      </c>
      <c r="L7" s="1">
        <v>5.1029999999999998</v>
      </c>
      <c r="M7" s="1">
        <v>5.0570000000000004</v>
      </c>
      <c r="N7" s="1">
        <v>5.0149999999999997</v>
      </c>
      <c r="O7" s="1">
        <v>4.9749999999999996</v>
      </c>
      <c r="P7" s="1">
        <v>4.9390000000000001</v>
      </c>
      <c r="Q7" s="1">
        <v>4.9080000000000004</v>
      </c>
      <c r="R7" s="1">
        <v>4.8819999999999997</v>
      </c>
      <c r="S7" s="1">
        <v>4.8600000000000003</v>
      </c>
      <c r="T7" s="1">
        <v>4.843</v>
      </c>
      <c r="U7" s="1">
        <v>4.8289999999999997</v>
      </c>
      <c r="V7" s="1">
        <v>4.8179999999999996</v>
      </c>
      <c r="W7" s="1">
        <v>4.8109999999999999</v>
      </c>
      <c r="X7" s="1">
        <v>4.806</v>
      </c>
      <c r="Y7" s="1">
        <v>4.8040000000000003</v>
      </c>
      <c r="Z7" s="1">
        <v>4.7904999999999998</v>
      </c>
      <c r="AA7" s="1">
        <v>4.7770379371357201</v>
      </c>
      <c r="AB7" s="1">
        <v>4.7636137047978071</v>
      </c>
      <c r="AC7" s="1">
        <v>4.750227196676498</v>
      </c>
      <c r="AD7" s="1">
        <v>4.7368783067607749</v>
      </c>
      <c r="AE7" s="1">
        <v>4.7235669293375295</v>
      </c>
      <c r="AF7" s="2">
        <v>4.7102929589907232</v>
      </c>
      <c r="AG7" s="2">
        <v>4.7102929589907232</v>
      </c>
      <c r="AH7" s="2">
        <v>4.7102929589907232</v>
      </c>
      <c r="AI7" s="2">
        <v>4.5999999999999996</v>
      </c>
      <c r="AJ7" s="2">
        <v>4.5999999999999996</v>
      </c>
      <c r="AK7" s="2">
        <v>4.5999999999999996</v>
      </c>
      <c r="AL7" s="17"/>
      <c r="AM7" s="17"/>
      <c r="AN7" s="17"/>
      <c r="AO7" s="17"/>
      <c r="AP7" s="17"/>
      <c r="AQ7" s="17"/>
      <c r="AR7" s="17"/>
      <c r="AS7" s="17"/>
      <c r="AT7" s="17"/>
      <c r="AU7" s="17"/>
      <c r="AV7" s="17"/>
      <c r="AW7" s="17"/>
      <c r="AX7" s="17"/>
    </row>
    <row r="8" spans="1:51">
      <c r="A8" s="8"/>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row>
    <row r="9" spans="1:51" s="12" customFormat="1">
      <c r="A9" s="9" t="s">
        <v>22</v>
      </c>
      <c r="B9" s="9">
        <v>1993</v>
      </c>
      <c r="C9" s="9">
        <v>1994</v>
      </c>
      <c r="D9" s="9">
        <v>1995</v>
      </c>
      <c r="E9" s="9">
        <v>1996</v>
      </c>
      <c r="F9" s="9">
        <v>1997</v>
      </c>
      <c r="G9" s="9">
        <v>1998</v>
      </c>
      <c r="H9" s="9">
        <v>1999</v>
      </c>
      <c r="I9" s="9">
        <v>2000</v>
      </c>
      <c r="J9" s="9">
        <v>2001</v>
      </c>
      <c r="K9" s="9">
        <v>2002</v>
      </c>
      <c r="L9" s="9">
        <v>2003</v>
      </c>
      <c r="M9" s="9">
        <v>2004</v>
      </c>
      <c r="N9" s="9">
        <v>2005</v>
      </c>
      <c r="O9" s="9">
        <v>2006</v>
      </c>
      <c r="P9" s="9">
        <v>2007</v>
      </c>
      <c r="Q9" s="10">
        <v>2008</v>
      </c>
      <c r="R9" s="9">
        <v>2009</v>
      </c>
      <c r="S9" s="9">
        <v>2010</v>
      </c>
      <c r="T9" s="9">
        <v>2011</v>
      </c>
      <c r="U9" s="9">
        <v>2012</v>
      </c>
      <c r="V9" s="9">
        <v>2013</v>
      </c>
      <c r="W9" s="9">
        <v>2014</v>
      </c>
      <c r="X9" s="9">
        <v>2015</v>
      </c>
      <c r="Y9" s="9">
        <v>2016</v>
      </c>
      <c r="Z9" s="9">
        <v>2017</v>
      </c>
      <c r="AA9" s="9">
        <v>2018</v>
      </c>
      <c r="AB9" s="9">
        <v>2019</v>
      </c>
      <c r="AC9" s="9">
        <v>2020</v>
      </c>
      <c r="AD9" s="9">
        <v>2021</v>
      </c>
      <c r="AE9" s="9">
        <v>2022</v>
      </c>
      <c r="AF9" s="9">
        <v>2023</v>
      </c>
      <c r="AG9" s="9">
        <v>2024</v>
      </c>
      <c r="AH9" s="9">
        <v>2025</v>
      </c>
      <c r="AI9" s="9">
        <v>2026</v>
      </c>
      <c r="AJ9" s="9">
        <v>2027</v>
      </c>
      <c r="AK9" s="9">
        <v>2028</v>
      </c>
      <c r="AL9" s="11"/>
      <c r="AM9" s="11"/>
      <c r="AN9" s="11"/>
      <c r="AO9" s="11"/>
      <c r="AP9" s="11"/>
      <c r="AQ9" s="11"/>
      <c r="AR9" s="11"/>
      <c r="AS9" s="11"/>
      <c r="AT9" s="11"/>
      <c r="AU9" s="11"/>
      <c r="AV9" s="11"/>
      <c r="AW9" s="11"/>
      <c r="AX9" s="11"/>
      <c r="AY9" s="11"/>
    </row>
    <row r="10" spans="1:51" s="14" customFormat="1">
      <c r="A10" s="27" t="s">
        <v>1</v>
      </c>
      <c r="B10" s="1">
        <v>4.7939999999999996</v>
      </c>
      <c r="C10" s="1">
        <v>4.6929999999999996</v>
      </c>
      <c r="D10" s="1">
        <v>5.415</v>
      </c>
      <c r="E10" s="1">
        <v>5.2169999999999996</v>
      </c>
      <c r="F10" s="1">
        <v>5.7359999999999998</v>
      </c>
      <c r="G10" s="1">
        <v>6.3659999999999997</v>
      </c>
      <c r="H10" s="1">
        <v>6.4169999999999998</v>
      </c>
      <c r="I10" s="1">
        <v>7.1040000000000001</v>
      </c>
      <c r="J10" s="1">
        <v>7.5659999999999998</v>
      </c>
      <c r="K10" s="1">
        <v>7.7750000000000004</v>
      </c>
      <c r="L10" s="1">
        <v>8.14</v>
      </c>
      <c r="M10" s="1">
        <v>8.7720000000000002</v>
      </c>
      <c r="N10" s="1">
        <v>9.6720000000000006</v>
      </c>
      <c r="O10" s="1">
        <v>10.842000000000001</v>
      </c>
      <c r="P10" s="1">
        <v>12.275</v>
      </c>
      <c r="Q10" s="1">
        <v>13.79</v>
      </c>
      <c r="R10" s="1">
        <v>14.486000000000001</v>
      </c>
      <c r="S10" s="73">
        <v>15.839</v>
      </c>
      <c r="T10" s="73">
        <v>17.71</v>
      </c>
      <c r="U10" s="73">
        <v>18.529</v>
      </c>
      <c r="V10" s="45">
        <v>18.5</v>
      </c>
      <c r="W10" s="45">
        <v>19.757000000000001</v>
      </c>
      <c r="X10" s="45">
        <v>20.98</v>
      </c>
      <c r="Y10" s="45">
        <v>21.718</v>
      </c>
      <c r="Z10" s="45">
        <v>23.135999999999999</v>
      </c>
      <c r="AA10" s="45">
        <v>24.068000000000001</v>
      </c>
      <c r="AB10" s="45">
        <v>25.091000000000001</v>
      </c>
      <c r="AC10" s="45">
        <v>23.661999999999999</v>
      </c>
      <c r="AD10" s="45">
        <v>28.291</v>
      </c>
      <c r="AE10" s="45">
        <v>31.523</v>
      </c>
      <c r="AF10" s="53">
        <v>33.991999999999997</v>
      </c>
      <c r="AG10" s="53">
        <v>35.881999999999998</v>
      </c>
      <c r="AH10" s="53">
        <v>37.795999999999999</v>
      </c>
      <c r="AI10" s="53">
        <v>39.981999999999999</v>
      </c>
      <c r="AJ10" s="53">
        <v>42.335999999999999</v>
      </c>
      <c r="AK10" s="53">
        <v>44.814999999999998</v>
      </c>
      <c r="AL10" s="13"/>
      <c r="AM10" s="13"/>
      <c r="AN10" s="13"/>
      <c r="AO10" s="13"/>
      <c r="AP10" s="13"/>
      <c r="AQ10" s="13"/>
      <c r="AR10" s="13"/>
      <c r="AS10" s="13"/>
      <c r="AT10" s="13"/>
      <c r="AU10" s="13"/>
      <c r="AV10" s="13"/>
      <c r="AW10" s="13"/>
      <c r="AX10" s="13"/>
    </row>
    <row r="11" spans="1:51" s="14" customFormat="1">
      <c r="A11" s="28" t="s">
        <v>2</v>
      </c>
      <c r="B11" s="3">
        <v>6.23</v>
      </c>
      <c r="C11" s="3">
        <v>-1.3029999999999999</v>
      </c>
      <c r="D11" s="3">
        <v>4.08</v>
      </c>
      <c r="E11" s="3">
        <v>3.5779999999999998</v>
      </c>
      <c r="F11" s="3">
        <v>4.9939999999999998</v>
      </c>
      <c r="G11" s="3">
        <v>2.9020000000000001</v>
      </c>
      <c r="H11" s="3">
        <v>-1.89</v>
      </c>
      <c r="I11" s="3">
        <v>7.2910000000000004</v>
      </c>
      <c r="J11" s="3">
        <v>2.7229999999999999</v>
      </c>
      <c r="K11" s="3">
        <v>3.754</v>
      </c>
      <c r="L11" s="3">
        <v>4.5469999999999997</v>
      </c>
      <c r="M11" s="3">
        <v>6.2320000000000002</v>
      </c>
      <c r="N11" s="3">
        <v>6.0510000000000002</v>
      </c>
      <c r="O11" s="3">
        <v>6.5670000000000002</v>
      </c>
      <c r="P11" s="3">
        <v>6.1879999999999997</v>
      </c>
      <c r="Q11" s="3">
        <v>4.2320000000000002</v>
      </c>
      <c r="R11" s="3">
        <v>-2.4319999999999999</v>
      </c>
      <c r="S11" s="31">
        <v>3.7309999999999999</v>
      </c>
      <c r="T11" s="31">
        <v>3.8359999999999999</v>
      </c>
      <c r="U11" s="31">
        <v>4.1289999999999996</v>
      </c>
      <c r="V11" s="31">
        <v>2.7919999999999998</v>
      </c>
      <c r="W11" s="31">
        <v>3.0579999999999998</v>
      </c>
      <c r="X11" s="31">
        <v>3.84</v>
      </c>
      <c r="Y11" s="31">
        <v>3.8929999999999998</v>
      </c>
      <c r="Z11" s="31">
        <v>4.843</v>
      </c>
      <c r="AA11" s="31">
        <v>3.8450000000000002</v>
      </c>
      <c r="AB11" s="31">
        <v>2.653</v>
      </c>
      <c r="AC11" s="31">
        <v>-8.9649999999999999</v>
      </c>
      <c r="AD11" s="31">
        <v>12.534000000000001</v>
      </c>
      <c r="AE11" s="76">
        <v>4</v>
      </c>
      <c r="AF11" s="32">
        <v>2.5</v>
      </c>
      <c r="AG11" s="32">
        <v>3.1</v>
      </c>
      <c r="AH11" s="32">
        <v>3.4</v>
      </c>
      <c r="AI11" s="32">
        <v>4.0999999999999996</v>
      </c>
      <c r="AJ11" s="32">
        <v>3.7</v>
      </c>
      <c r="AK11" s="32">
        <v>4.2</v>
      </c>
      <c r="AL11" s="13"/>
      <c r="AM11" s="13"/>
      <c r="AN11" s="13"/>
      <c r="AO11" s="13"/>
      <c r="AP11" s="13"/>
      <c r="AQ11" s="13"/>
      <c r="AR11" s="13"/>
      <c r="AS11" s="13"/>
      <c r="AT11" s="13"/>
      <c r="AU11" s="13"/>
      <c r="AV11" s="13"/>
      <c r="AW11" s="13"/>
      <c r="AX11" s="13"/>
    </row>
    <row r="12" spans="1:51">
      <c r="A12" s="8"/>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row>
    <row r="13" spans="1:51" s="12" customFormat="1">
      <c r="A13" s="9" t="s">
        <v>23</v>
      </c>
      <c r="B13" s="9">
        <v>1993</v>
      </c>
      <c r="C13" s="9">
        <v>1994</v>
      </c>
      <c r="D13" s="9">
        <v>1995</v>
      </c>
      <c r="E13" s="9">
        <v>1996</v>
      </c>
      <c r="F13" s="9">
        <v>1997</v>
      </c>
      <c r="G13" s="9">
        <v>1998</v>
      </c>
      <c r="H13" s="9">
        <v>1999</v>
      </c>
      <c r="I13" s="9">
        <v>2000</v>
      </c>
      <c r="J13" s="9">
        <v>2001</v>
      </c>
      <c r="K13" s="9">
        <v>2002</v>
      </c>
      <c r="L13" s="9">
        <v>2003</v>
      </c>
      <c r="M13" s="9">
        <v>2004</v>
      </c>
      <c r="N13" s="9">
        <v>2005</v>
      </c>
      <c r="O13" s="9">
        <v>2006</v>
      </c>
      <c r="P13" s="9">
        <v>2007</v>
      </c>
      <c r="Q13" s="10">
        <v>2008</v>
      </c>
      <c r="R13" s="9">
        <v>2009</v>
      </c>
      <c r="S13" s="9">
        <v>2010</v>
      </c>
      <c r="T13" s="9">
        <v>2011</v>
      </c>
      <c r="U13" s="9">
        <v>2012</v>
      </c>
      <c r="V13" s="9">
        <v>2013</v>
      </c>
      <c r="W13" s="9">
        <v>2014</v>
      </c>
      <c r="X13" s="9">
        <v>2015</v>
      </c>
      <c r="Y13" s="9">
        <v>2016</v>
      </c>
      <c r="Z13" s="9">
        <v>2017</v>
      </c>
      <c r="AA13" s="9">
        <v>2018</v>
      </c>
      <c r="AB13" s="9">
        <v>2019</v>
      </c>
      <c r="AC13" s="9">
        <v>2020</v>
      </c>
      <c r="AD13" s="9">
        <v>2021</v>
      </c>
      <c r="AE13" s="9">
        <v>2022</v>
      </c>
      <c r="AF13" s="9">
        <v>2023</v>
      </c>
      <c r="AG13" s="9">
        <v>2024</v>
      </c>
      <c r="AH13" s="9">
        <v>2025</v>
      </c>
      <c r="AI13" s="9">
        <v>2026</v>
      </c>
      <c r="AJ13" s="9">
        <v>2027</v>
      </c>
      <c r="AK13" s="9">
        <v>2028</v>
      </c>
      <c r="AL13" s="11"/>
      <c r="AM13" s="11"/>
      <c r="AN13" s="11"/>
      <c r="AO13" s="11"/>
      <c r="AP13" s="11"/>
      <c r="AQ13" s="11"/>
      <c r="AR13" s="11"/>
      <c r="AS13" s="11"/>
      <c r="AT13" s="11"/>
      <c r="AU13" s="11"/>
      <c r="AV13" s="11"/>
      <c r="AW13" s="11"/>
      <c r="AX13" s="11"/>
      <c r="AY13" s="11"/>
    </row>
    <row r="14" spans="1:51" s="14" customFormat="1">
      <c r="A14" s="26" t="s">
        <v>10</v>
      </c>
      <c r="B14" s="1">
        <v>1.2235</v>
      </c>
      <c r="C14" s="1">
        <v>1.3439000000000001</v>
      </c>
      <c r="D14" s="1">
        <v>1.6348</v>
      </c>
      <c r="E14" s="1">
        <v>1.9217</v>
      </c>
      <c r="F14" s="1">
        <v>2.1914000000000002</v>
      </c>
      <c r="G14" s="1">
        <v>2.4249999999999998</v>
      </c>
      <c r="H14" s="1">
        <v>2.2303999999999999</v>
      </c>
      <c r="I14" s="1">
        <v>3.8504999999999998</v>
      </c>
      <c r="J14" s="1">
        <v>3.9274800000000001</v>
      </c>
      <c r="K14" s="1">
        <v>4.2868410000000008</v>
      </c>
      <c r="L14" s="1">
        <v>4.3451620000000002</v>
      </c>
      <c r="M14" s="1">
        <v>5.1785240000000003</v>
      </c>
      <c r="N14" s="1">
        <v>3.6086759399569002</v>
      </c>
      <c r="O14" s="1">
        <v>3.8574331318059998</v>
      </c>
      <c r="P14" s="1">
        <v>4.3165842655079993</v>
      </c>
      <c r="Q14" s="1">
        <v>4.8156768826706999</v>
      </c>
      <c r="R14" s="1">
        <v>4.1803519171731995</v>
      </c>
      <c r="S14" s="1">
        <v>8.3719799999999989</v>
      </c>
      <c r="T14" s="1">
        <v>10.230953</v>
      </c>
      <c r="U14" s="1">
        <v>6.5605527006578006</v>
      </c>
      <c r="V14" s="1">
        <v>6.1604007696984002</v>
      </c>
      <c r="W14" s="1">
        <v>6.6520791824662</v>
      </c>
      <c r="X14" s="1">
        <v>6.8344014796371004</v>
      </c>
      <c r="Y14" s="3">
        <v>6.6349258369995994</v>
      </c>
      <c r="Z14" s="3">
        <v>7.2214536095951001</v>
      </c>
      <c r="AA14" s="71">
        <v>7.0981928031538999</v>
      </c>
      <c r="AB14" s="71">
        <v>7.1606792967128001</v>
      </c>
      <c r="AC14" s="71">
        <v>6.1539773015854999</v>
      </c>
      <c r="AD14" s="71">
        <v>7.7775191116386004</v>
      </c>
      <c r="AE14" s="71">
        <v>9.1279398848539</v>
      </c>
      <c r="AF14" s="4">
        <v>8.8000000000000007</v>
      </c>
      <c r="AG14" s="4">
        <v>9.3000000000000007</v>
      </c>
      <c r="AH14" s="4">
        <v>10.1</v>
      </c>
      <c r="AI14" s="4">
        <v>10.7</v>
      </c>
      <c r="AJ14" s="4">
        <v>11.2</v>
      </c>
      <c r="AK14" s="4">
        <v>11.6</v>
      </c>
      <c r="AL14" s="13"/>
      <c r="AM14" s="13"/>
      <c r="AN14" s="13"/>
      <c r="AO14" s="13"/>
      <c r="AP14" s="13"/>
      <c r="AQ14" s="13"/>
      <c r="AR14" s="13"/>
      <c r="AS14" s="13"/>
      <c r="AT14" s="13"/>
      <c r="AU14" s="13"/>
      <c r="AV14" s="13"/>
      <c r="AW14" s="13"/>
      <c r="AX14" s="13"/>
    </row>
    <row r="15" spans="1:51" s="14" customFormat="1">
      <c r="A15" s="26" t="s">
        <v>11</v>
      </c>
      <c r="B15" s="1">
        <v>1.4978</v>
      </c>
      <c r="C15" s="1">
        <v>1.6620999999999999</v>
      </c>
      <c r="D15" s="1">
        <v>1.8523000000000001</v>
      </c>
      <c r="E15" s="1">
        <v>2.2536</v>
      </c>
      <c r="F15" s="1">
        <v>2.5113000000000003</v>
      </c>
      <c r="G15" s="1">
        <v>2.8173000000000004</v>
      </c>
      <c r="H15" s="1">
        <v>3.012</v>
      </c>
      <c r="I15" s="1">
        <v>4.6814390000000001</v>
      </c>
      <c r="J15" s="1">
        <v>4.8633509999999998</v>
      </c>
      <c r="K15" s="1">
        <v>5.1135219999999997</v>
      </c>
      <c r="L15" s="1">
        <v>5.5273110000000001</v>
      </c>
      <c r="M15" s="1">
        <v>6.6760580000000003</v>
      </c>
      <c r="N15" s="1">
        <v>5.3977085113361998</v>
      </c>
      <c r="O15" s="1">
        <v>6.2547602959657</v>
      </c>
      <c r="P15" s="1">
        <v>7.7764191632108002</v>
      </c>
      <c r="Q15" s="1">
        <v>9.4477098076151993</v>
      </c>
      <c r="R15" s="1">
        <v>6.8096148893021997</v>
      </c>
      <c r="S15" s="1">
        <v>10.076458000000001</v>
      </c>
      <c r="T15" s="1">
        <v>12.573990000000002</v>
      </c>
      <c r="U15" s="1">
        <v>10.2698541011996</v>
      </c>
      <c r="V15" s="1">
        <v>10.0736570624658</v>
      </c>
      <c r="W15" s="1">
        <v>10.1683209896268</v>
      </c>
      <c r="X15" s="1">
        <v>10.325346365785698</v>
      </c>
      <c r="Y15" s="3">
        <v>9.9071881515173015</v>
      </c>
      <c r="Z15" s="3">
        <v>10.8533294346774</v>
      </c>
      <c r="AA15" s="71">
        <v>12.0663853543165</v>
      </c>
      <c r="AB15" s="71">
        <v>11.8249205542169</v>
      </c>
      <c r="AC15" s="71">
        <v>9.9398856133467</v>
      </c>
      <c r="AD15" s="71">
        <v>14.526844878054201</v>
      </c>
      <c r="AE15" s="71">
        <v>16.770454784385301</v>
      </c>
      <c r="AF15" s="4">
        <v>16.600000000000001</v>
      </c>
      <c r="AG15" s="4">
        <v>16.899999999999999</v>
      </c>
      <c r="AH15" s="4">
        <v>17.600000000000001</v>
      </c>
      <c r="AI15" s="4">
        <v>18</v>
      </c>
      <c r="AJ15" s="4">
        <v>18.399999999999999</v>
      </c>
      <c r="AK15" s="4">
        <v>18.899999999999999</v>
      </c>
      <c r="AL15" s="13"/>
      <c r="AM15" s="13"/>
      <c r="AN15" s="13"/>
      <c r="AO15" s="13"/>
      <c r="AP15" s="13"/>
      <c r="AQ15" s="13"/>
      <c r="AR15" s="13"/>
      <c r="AS15" s="13"/>
      <c r="AT15" s="13"/>
      <c r="AU15" s="13"/>
      <c r="AV15" s="13"/>
      <c r="AW15" s="13"/>
      <c r="AX15" s="13"/>
    </row>
    <row r="16" spans="1:51" s="14" customFormat="1">
      <c r="A16" s="26" t="s">
        <v>24</v>
      </c>
      <c r="B16" s="1">
        <f>+(B14*100)/B10</f>
        <v>25.521485189820613</v>
      </c>
      <c r="C16" s="1">
        <f t="shared" ref="C16:AF16" si="0">+(C14*100)/C10</f>
        <v>28.636266780311107</v>
      </c>
      <c r="D16" s="1">
        <f t="shared" si="0"/>
        <v>30.190212373037856</v>
      </c>
      <c r="E16" s="1">
        <f t="shared" si="0"/>
        <v>36.835345984282156</v>
      </c>
      <c r="F16" s="1">
        <f t="shared" si="0"/>
        <v>38.204323570432358</v>
      </c>
      <c r="G16" s="1">
        <f t="shared" si="0"/>
        <v>38.09299403078856</v>
      </c>
      <c r="H16" s="1">
        <f t="shared" si="0"/>
        <v>34.757674925977874</v>
      </c>
      <c r="I16" s="1">
        <f t="shared" si="0"/>
        <v>54.201858108108098</v>
      </c>
      <c r="J16" s="1">
        <f t="shared" si="0"/>
        <v>51.909595559080095</v>
      </c>
      <c r="K16" s="1">
        <f t="shared" si="0"/>
        <v>55.136218649517687</v>
      </c>
      <c r="L16" s="1">
        <f t="shared" si="0"/>
        <v>53.380368550368551</v>
      </c>
      <c r="M16" s="1">
        <f t="shared" si="0"/>
        <v>59.034701322389417</v>
      </c>
      <c r="N16" s="1">
        <f t="shared" si="0"/>
        <v>37.310545284914184</v>
      </c>
      <c r="O16" s="1">
        <f t="shared" si="0"/>
        <v>35.578612173086142</v>
      </c>
      <c r="P16" s="1">
        <f t="shared" si="0"/>
        <v>35.16565593081873</v>
      </c>
      <c r="Q16" s="1">
        <f t="shared" si="0"/>
        <v>34.921514740179113</v>
      </c>
      <c r="R16" s="1">
        <f t="shared" si="0"/>
        <v>28.857875998710472</v>
      </c>
      <c r="S16" s="1">
        <f t="shared" si="0"/>
        <v>52.856746006692333</v>
      </c>
      <c r="T16" s="1">
        <f t="shared" si="0"/>
        <v>57.769356295878026</v>
      </c>
      <c r="U16" s="1">
        <f t="shared" si="0"/>
        <v>35.406944253104868</v>
      </c>
      <c r="V16" s="1">
        <f t="shared" si="0"/>
        <v>33.29946361999135</v>
      </c>
      <c r="W16" s="1">
        <f t="shared" si="0"/>
        <v>33.669480095491217</v>
      </c>
      <c r="X16" s="1">
        <f t="shared" si="0"/>
        <v>32.575793515906099</v>
      </c>
      <c r="Y16" s="1">
        <f t="shared" si="0"/>
        <v>30.550353794086007</v>
      </c>
      <c r="Z16" s="1">
        <f t="shared" si="0"/>
        <v>31.2130602074477</v>
      </c>
      <c r="AA16" s="1">
        <f t="shared" si="0"/>
        <v>29.492241994157798</v>
      </c>
      <c r="AB16" s="1">
        <f t="shared" si="0"/>
        <v>28.538835824450199</v>
      </c>
      <c r="AC16" s="1">
        <f t="shared" si="0"/>
        <v>26.007849300927646</v>
      </c>
      <c r="AD16" s="1">
        <f t="shared" si="0"/>
        <v>27.491142453920332</v>
      </c>
      <c r="AE16" s="1">
        <f t="shared" si="0"/>
        <v>28.95644413556419</v>
      </c>
      <c r="AF16" s="2">
        <f t="shared" si="0"/>
        <v>25.888444339844675</v>
      </c>
      <c r="AG16" s="2">
        <f t="shared" ref="AG16:AI16" si="1">+(AG14*100)/AG10</f>
        <v>25.918287720862832</v>
      </c>
      <c r="AH16" s="2">
        <f t="shared" si="1"/>
        <v>26.722404487247328</v>
      </c>
      <c r="AI16" s="2">
        <f t="shared" si="1"/>
        <v>26.762042919313693</v>
      </c>
      <c r="AJ16" s="2">
        <f t="shared" ref="AJ16:AK16" si="2">+(AJ14*100)/AJ10</f>
        <v>26.455026455026456</v>
      </c>
      <c r="AK16" s="2">
        <f t="shared" si="2"/>
        <v>25.884190561196029</v>
      </c>
      <c r="AL16" s="13"/>
      <c r="AM16" s="13"/>
      <c r="AN16" s="13"/>
      <c r="AO16" s="13"/>
      <c r="AP16" s="13"/>
      <c r="AQ16" s="13"/>
      <c r="AR16" s="13"/>
      <c r="AS16" s="13"/>
      <c r="AT16" s="13"/>
      <c r="AU16" s="13"/>
      <c r="AV16" s="13"/>
      <c r="AW16" s="13"/>
      <c r="AX16" s="13"/>
    </row>
    <row r="17" spans="1:51" s="14" customFormat="1">
      <c r="A17" s="26" t="s">
        <v>25</v>
      </c>
      <c r="B17" s="1">
        <f>+(B15*100)/B10</f>
        <v>31.243220692532336</v>
      </c>
      <c r="C17" s="1">
        <f t="shared" ref="C17:AF17" si="3">+(C15*100)/C10</f>
        <v>35.416577881951845</v>
      </c>
      <c r="D17" s="1">
        <f t="shared" si="3"/>
        <v>34.206832871652821</v>
      </c>
      <c r="E17" s="1">
        <f t="shared" si="3"/>
        <v>43.197239792984476</v>
      </c>
      <c r="F17" s="1">
        <f t="shared" si="3"/>
        <v>43.78138075313808</v>
      </c>
      <c r="G17" s="1">
        <f t="shared" si="3"/>
        <v>44.255419415645619</v>
      </c>
      <c r="H17" s="1">
        <f t="shared" si="3"/>
        <v>46.937821411874708</v>
      </c>
      <c r="I17" s="1">
        <f t="shared" si="3"/>
        <v>65.898634572072069</v>
      </c>
      <c r="J17" s="1">
        <f t="shared" si="3"/>
        <v>64.279024583663755</v>
      </c>
      <c r="K17" s="1">
        <f t="shared" si="3"/>
        <v>65.768771704180054</v>
      </c>
      <c r="L17" s="1">
        <f t="shared" si="3"/>
        <v>67.903083538083536</v>
      </c>
      <c r="M17" s="1">
        <f t="shared" si="3"/>
        <v>76.106452348381211</v>
      </c>
      <c r="N17" s="1">
        <f t="shared" si="3"/>
        <v>55.807573524981386</v>
      </c>
      <c r="O17" s="1">
        <f t="shared" si="3"/>
        <v>57.690096808390514</v>
      </c>
      <c r="P17" s="1">
        <f t="shared" si="3"/>
        <v>63.351683610678613</v>
      </c>
      <c r="Q17" s="1">
        <f t="shared" si="3"/>
        <v>68.511311150219001</v>
      </c>
      <c r="R17" s="1">
        <f t="shared" si="3"/>
        <v>47.008248580023469</v>
      </c>
      <c r="S17" s="1">
        <f t="shared" si="3"/>
        <v>63.618018814319086</v>
      </c>
      <c r="T17" s="1">
        <f t="shared" si="3"/>
        <v>70.999378881987582</v>
      </c>
      <c r="U17" s="1">
        <f t="shared" si="3"/>
        <v>55.425841120403696</v>
      </c>
      <c r="V17" s="1">
        <f t="shared" si="3"/>
        <v>54.452200337652975</v>
      </c>
      <c r="W17" s="1">
        <f t="shared" si="3"/>
        <v>51.466928124850938</v>
      </c>
      <c r="X17" s="1">
        <f t="shared" si="3"/>
        <v>49.215187634822207</v>
      </c>
      <c r="Y17" s="1">
        <f t="shared" si="3"/>
        <v>45.617405615237601</v>
      </c>
      <c r="Z17" s="1">
        <f t="shared" si="3"/>
        <v>46.911002051683099</v>
      </c>
      <c r="AA17" s="1">
        <f t="shared" si="3"/>
        <v>50.134557729418731</v>
      </c>
      <c r="AB17" s="1">
        <f t="shared" si="3"/>
        <v>47.128135802546332</v>
      </c>
      <c r="AC17" s="1">
        <f t="shared" si="3"/>
        <v>42.007799904262953</v>
      </c>
      <c r="AD17" s="1">
        <f t="shared" si="3"/>
        <v>51.347937075586586</v>
      </c>
      <c r="AE17" s="1">
        <f t="shared" si="3"/>
        <v>53.200694046839772</v>
      </c>
      <c r="AF17" s="2">
        <f t="shared" si="3"/>
        <v>48.835020004706998</v>
      </c>
      <c r="AG17" s="2">
        <f t="shared" ref="AG17:AI17" si="4">+(AG15*100)/AG10</f>
        <v>47.098823922858251</v>
      </c>
      <c r="AH17" s="2">
        <f t="shared" si="4"/>
        <v>46.565774155995349</v>
      </c>
      <c r="AI17" s="2">
        <f t="shared" si="4"/>
        <v>45.020259116602475</v>
      </c>
      <c r="AJ17" s="2">
        <f t="shared" ref="AJ17:AK17" si="5">+(AJ15*100)/AJ10</f>
        <v>43.46182917611489</v>
      </c>
      <c r="AK17" s="2">
        <f t="shared" si="5"/>
        <v>42.173379448845253</v>
      </c>
      <c r="AL17" s="13"/>
      <c r="AM17" s="13"/>
      <c r="AN17" s="13"/>
      <c r="AO17" s="13"/>
      <c r="AP17" s="13"/>
      <c r="AQ17" s="13"/>
      <c r="AR17" s="13"/>
      <c r="AS17" s="13"/>
      <c r="AT17" s="13"/>
      <c r="AU17" s="13"/>
      <c r="AV17" s="13"/>
      <c r="AW17" s="13"/>
      <c r="AX17" s="13"/>
    </row>
    <row r="18" spans="1:51">
      <c r="A18" s="26" t="s">
        <v>12</v>
      </c>
      <c r="B18" s="35">
        <v>52.1</v>
      </c>
      <c r="C18" s="35">
        <v>41.5</v>
      </c>
      <c r="D18" s="35">
        <v>69.400000000000006</v>
      </c>
      <c r="E18" s="35">
        <v>90</v>
      </c>
      <c r="F18" s="35">
        <v>127.65200000000002</v>
      </c>
      <c r="G18" s="35">
        <v>99.021200000000007</v>
      </c>
      <c r="H18" s="35">
        <v>237.3372</v>
      </c>
      <c r="I18" s="35">
        <v>381.65914852677378</v>
      </c>
      <c r="J18" s="35">
        <v>304.24292330903074</v>
      </c>
      <c r="K18" s="35">
        <v>275.16783506939106</v>
      </c>
      <c r="L18" s="35">
        <v>402.77951582169391</v>
      </c>
      <c r="M18" s="35">
        <v>546.66399999999999</v>
      </c>
      <c r="N18" s="35">
        <v>599.75800000000004</v>
      </c>
      <c r="O18" s="35">
        <v>669.10699999999997</v>
      </c>
      <c r="P18" s="35">
        <v>927.54100000000005</v>
      </c>
      <c r="Q18" s="35">
        <v>1006.37</v>
      </c>
      <c r="R18" s="35">
        <v>509</v>
      </c>
      <c r="S18" s="55">
        <v>969.1</v>
      </c>
      <c r="T18" s="55">
        <v>1014.4</v>
      </c>
      <c r="U18" s="55">
        <v>1058.5</v>
      </c>
      <c r="V18" s="55">
        <v>1059.7</v>
      </c>
      <c r="W18" s="55">
        <v>1417.4</v>
      </c>
      <c r="X18" s="55">
        <v>1203.5</v>
      </c>
      <c r="Y18" s="55">
        <v>1139.4000000000001</v>
      </c>
      <c r="Z18" s="55">
        <v>1175.8</v>
      </c>
      <c r="AA18" s="55">
        <v>961.3</v>
      </c>
      <c r="AB18" s="55">
        <v>498.1</v>
      </c>
      <c r="AC18" s="55">
        <v>418.6</v>
      </c>
      <c r="AD18" s="55">
        <v>738.7</v>
      </c>
      <c r="AE18" s="55">
        <v>822.6</v>
      </c>
      <c r="AF18" s="33">
        <v>750</v>
      </c>
      <c r="AG18" s="33">
        <v>750</v>
      </c>
      <c r="AH18" s="33">
        <v>725</v>
      </c>
      <c r="AI18" s="33">
        <v>700</v>
      </c>
      <c r="AJ18" s="33">
        <v>750</v>
      </c>
      <c r="AK18" s="33">
        <v>700</v>
      </c>
      <c r="AL18" s="6"/>
      <c r="AM18" s="6"/>
      <c r="AN18" s="6"/>
      <c r="AO18" s="6"/>
      <c r="AP18" s="6"/>
      <c r="AQ18" s="6"/>
      <c r="AR18" s="6"/>
      <c r="AS18" s="6"/>
      <c r="AT18" s="6"/>
      <c r="AU18" s="6"/>
      <c r="AV18" s="6"/>
      <c r="AW18" s="6"/>
      <c r="AX18" s="6"/>
    </row>
    <row r="19" spans="1:51">
      <c r="A19" s="26" t="s">
        <v>9</v>
      </c>
      <c r="B19" s="3">
        <v>-6.4669999999999996</v>
      </c>
      <c r="C19" s="3">
        <v>-6.5860000000000003</v>
      </c>
      <c r="D19" s="3">
        <v>-3.2650000000000001</v>
      </c>
      <c r="E19" s="3">
        <v>-3.7170000000000001</v>
      </c>
      <c r="F19" s="3">
        <v>-2.96</v>
      </c>
      <c r="G19" s="3">
        <v>-2.0139999999999998</v>
      </c>
      <c r="H19" s="3">
        <v>-3.76</v>
      </c>
      <c r="I19" s="3">
        <v>-7.1550000000000002</v>
      </c>
      <c r="J19" s="3">
        <v>-6.327</v>
      </c>
      <c r="K19" s="3">
        <v>-3.621</v>
      </c>
      <c r="L19" s="3">
        <v>-6.7910000000000004</v>
      </c>
      <c r="M19" s="3">
        <v>-7.7329999999999997</v>
      </c>
      <c r="N19" s="3">
        <v>-3.0019999999999998</v>
      </c>
      <c r="O19" s="3">
        <v>-3.7250000000000001</v>
      </c>
      <c r="P19" s="3">
        <v>-9.093</v>
      </c>
      <c r="Q19" s="3">
        <v>-15.445</v>
      </c>
      <c r="R19" s="3">
        <v>-3.843</v>
      </c>
      <c r="S19" s="31">
        <v>-5.077</v>
      </c>
      <c r="T19" s="31">
        <v>-7.9539999999999997</v>
      </c>
      <c r="U19" s="31">
        <v>-8.5310000000000006</v>
      </c>
      <c r="V19" s="31">
        <v>-9.5269999999999992</v>
      </c>
      <c r="W19" s="31">
        <v>-6.9450000000000003</v>
      </c>
      <c r="X19" s="31">
        <v>-4.6710000000000003</v>
      </c>
      <c r="Y19" s="31">
        <v>-3.1440000000000001</v>
      </c>
      <c r="Z19" s="31">
        <v>-1.246</v>
      </c>
      <c r="AA19" s="31">
        <v>-6.5720000000000001</v>
      </c>
      <c r="AB19" s="31">
        <v>-2.6030000000000002</v>
      </c>
      <c r="AC19" s="31">
        <v>2.8140000000000001</v>
      </c>
      <c r="AD19" s="31">
        <v>-4.657</v>
      </c>
      <c r="AE19" s="76">
        <v>-3.22</v>
      </c>
      <c r="AF19" s="32">
        <v>-4.7</v>
      </c>
      <c r="AG19" s="32">
        <v>-4.8</v>
      </c>
      <c r="AH19" s="32">
        <v>-4.5</v>
      </c>
      <c r="AI19" s="32">
        <v>-5.0999999999999996</v>
      </c>
      <c r="AJ19" s="32">
        <v>-3.9</v>
      </c>
      <c r="AK19" s="32">
        <v>-4.5</v>
      </c>
      <c r="AL19" s="6"/>
      <c r="AM19" s="6"/>
      <c r="AN19" s="6"/>
      <c r="AO19" s="6"/>
      <c r="AP19" s="6"/>
      <c r="AQ19" s="6"/>
      <c r="AR19" s="6"/>
      <c r="AS19" s="6"/>
      <c r="AT19" s="6"/>
      <c r="AU19" s="6"/>
      <c r="AV19" s="6"/>
      <c r="AW19" s="6"/>
      <c r="AX19" s="6"/>
    </row>
    <row r="20" spans="1:51">
      <c r="A20" s="8"/>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row>
    <row r="21" spans="1:51" s="12" customFormat="1">
      <c r="A21" s="9" t="s">
        <v>26</v>
      </c>
      <c r="B21" s="9">
        <v>1993</v>
      </c>
      <c r="C21" s="9">
        <v>1994</v>
      </c>
      <c r="D21" s="9">
        <v>1995</v>
      </c>
      <c r="E21" s="9">
        <v>1996</v>
      </c>
      <c r="F21" s="9">
        <v>1997</v>
      </c>
      <c r="G21" s="9">
        <v>1998</v>
      </c>
      <c r="H21" s="9">
        <v>1999</v>
      </c>
      <c r="I21" s="9">
        <v>2000</v>
      </c>
      <c r="J21" s="9">
        <v>2001</v>
      </c>
      <c r="K21" s="9">
        <v>2002</v>
      </c>
      <c r="L21" s="9">
        <v>2003</v>
      </c>
      <c r="M21" s="9">
        <v>2004</v>
      </c>
      <c r="N21" s="9">
        <v>2005</v>
      </c>
      <c r="O21" s="9">
        <v>2006</v>
      </c>
      <c r="P21" s="9">
        <v>2007</v>
      </c>
      <c r="Q21" s="10">
        <v>2008</v>
      </c>
      <c r="R21" s="9">
        <v>2009</v>
      </c>
      <c r="S21" s="9">
        <v>2010</v>
      </c>
      <c r="T21" s="9">
        <v>2011</v>
      </c>
      <c r="U21" s="9">
        <v>2012</v>
      </c>
      <c r="V21" s="9">
        <v>2013</v>
      </c>
      <c r="W21" s="9">
        <v>2014</v>
      </c>
      <c r="X21" s="9">
        <v>2015</v>
      </c>
      <c r="Y21" s="9">
        <v>2016</v>
      </c>
      <c r="Z21" s="9">
        <v>2017</v>
      </c>
      <c r="AA21" s="9">
        <v>2018</v>
      </c>
      <c r="AB21" s="9">
        <v>2019</v>
      </c>
      <c r="AC21" s="9">
        <v>2020</v>
      </c>
      <c r="AD21" s="9">
        <v>2021</v>
      </c>
      <c r="AE21" s="9">
        <v>2022</v>
      </c>
      <c r="AF21" s="9">
        <v>2023</v>
      </c>
      <c r="AG21" s="9">
        <v>2024</v>
      </c>
      <c r="AH21" s="9">
        <v>2025</v>
      </c>
      <c r="AI21" s="9">
        <v>2026</v>
      </c>
      <c r="AJ21" s="9">
        <v>2027</v>
      </c>
      <c r="AK21" s="9">
        <v>2028</v>
      </c>
      <c r="AL21" s="11"/>
      <c r="AM21" s="11"/>
      <c r="AN21" s="11"/>
      <c r="AO21" s="11"/>
      <c r="AP21" s="11"/>
      <c r="AQ21" s="11"/>
      <c r="AR21" s="11"/>
      <c r="AS21" s="11"/>
      <c r="AT21" s="11"/>
      <c r="AU21" s="11"/>
      <c r="AV21" s="11"/>
      <c r="AW21" s="11"/>
      <c r="AX21" s="11"/>
      <c r="AY21" s="11"/>
    </row>
    <row r="22" spans="1:51" s="14" customFormat="1">
      <c r="A22" s="26" t="s">
        <v>5</v>
      </c>
      <c r="B22" s="21">
        <v>7.48</v>
      </c>
      <c r="C22" s="21">
        <v>9.1999999999999993</v>
      </c>
      <c r="D22" s="21">
        <v>10.02</v>
      </c>
      <c r="E22" s="21">
        <v>12.58</v>
      </c>
      <c r="F22" s="21">
        <v>13.4</v>
      </c>
      <c r="G22" s="21">
        <v>13.86</v>
      </c>
      <c r="H22" s="21">
        <v>14.64</v>
      </c>
      <c r="I22" s="21">
        <v>14.95</v>
      </c>
      <c r="J22" s="21">
        <v>16.600000000000001</v>
      </c>
      <c r="K22" s="21">
        <v>17.489999999999998</v>
      </c>
      <c r="L22" s="21">
        <v>18.239999999999998</v>
      </c>
      <c r="M22" s="21">
        <v>19.09</v>
      </c>
      <c r="N22" s="21">
        <v>19.739999999999998</v>
      </c>
      <c r="O22" s="21">
        <v>19.63</v>
      </c>
      <c r="P22" s="38">
        <v>19.48</v>
      </c>
      <c r="Q22" s="39">
        <v>19.36</v>
      </c>
      <c r="R22" s="21">
        <v>19.28</v>
      </c>
      <c r="S22" s="21">
        <v>18.57</v>
      </c>
      <c r="T22" s="21">
        <v>18.600000000000001</v>
      </c>
      <c r="U22" s="21">
        <v>19.559999999999999</v>
      </c>
      <c r="V22" s="47">
        <v>19.95</v>
      </c>
      <c r="W22" s="48">
        <v>20.71</v>
      </c>
      <c r="X22" s="48">
        <v>21.74</v>
      </c>
      <c r="Y22" s="48">
        <v>23.18</v>
      </c>
      <c r="Z22" s="48">
        <v>23.56</v>
      </c>
      <c r="AA22" s="59">
        <v>24.35</v>
      </c>
      <c r="AB22" s="59">
        <v>24.6</v>
      </c>
      <c r="AC22" s="59">
        <v>24.13</v>
      </c>
      <c r="AD22" s="59">
        <v>24.4</v>
      </c>
      <c r="AE22" s="59">
        <v>24.65</v>
      </c>
      <c r="AF22" s="46">
        <v>24.71</v>
      </c>
      <c r="AG22" s="66">
        <v>24.95</v>
      </c>
      <c r="AH22" s="66">
        <v>25.19</v>
      </c>
      <c r="AI22" s="66">
        <v>25.4</v>
      </c>
      <c r="AJ22" s="66">
        <v>26.02</v>
      </c>
      <c r="AK22" s="66">
        <v>26.69</v>
      </c>
      <c r="AL22" s="13"/>
      <c r="AM22" s="13"/>
      <c r="AN22" s="13"/>
      <c r="AO22" s="13"/>
      <c r="AP22" s="13"/>
      <c r="AQ22" s="13"/>
      <c r="AR22" s="13"/>
      <c r="AS22" s="13"/>
      <c r="AT22" s="13"/>
      <c r="AU22" s="13"/>
      <c r="AV22" s="13"/>
      <c r="AW22" s="13"/>
      <c r="AX22" s="13"/>
    </row>
    <row r="23" spans="1:51" s="14" customFormat="1">
      <c r="A23" s="26" t="s">
        <v>6</v>
      </c>
      <c r="B23" s="21">
        <v>8.34</v>
      </c>
      <c r="C23" s="21">
        <v>11.29</v>
      </c>
      <c r="D23" s="21">
        <v>12.83</v>
      </c>
      <c r="E23" s="21">
        <v>15.74</v>
      </c>
      <c r="F23" s="21">
        <v>14.75</v>
      </c>
      <c r="G23" s="21">
        <v>16.27</v>
      </c>
      <c r="H23" s="21">
        <v>14.68</v>
      </c>
      <c r="I23" s="21">
        <v>14.04</v>
      </c>
      <c r="J23" s="21">
        <v>14.7</v>
      </c>
      <c r="K23" s="21">
        <v>18.329999999999998</v>
      </c>
      <c r="L23" s="21">
        <v>22.89</v>
      </c>
      <c r="M23" s="21">
        <v>26.079234972677597</v>
      </c>
      <c r="N23" s="21">
        <v>23.687999999999999</v>
      </c>
      <c r="O23" s="21">
        <v>25.9116</v>
      </c>
      <c r="P23" s="21">
        <v>28.6356</v>
      </c>
      <c r="Q23" s="36">
        <v>27.267605633802816</v>
      </c>
      <c r="R23" s="21">
        <v>28.92</v>
      </c>
      <c r="S23" s="21">
        <v>24.512400000000003</v>
      </c>
      <c r="T23" s="21">
        <v>24.180000000000003</v>
      </c>
      <c r="U23" s="21">
        <v>25.819199999999999</v>
      </c>
      <c r="V23" s="48">
        <v>27.33</v>
      </c>
      <c r="W23" s="48">
        <v>25.266200000000001</v>
      </c>
      <c r="X23" s="48">
        <v>23.0444</v>
      </c>
      <c r="Y23" s="48">
        <v>24.339000000000002</v>
      </c>
      <c r="Z23" s="48">
        <v>28.271999999999998</v>
      </c>
      <c r="AA23" s="59">
        <v>27.759</v>
      </c>
      <c r="AB23" s="59">
        <v>27.552000000000003</v>
      </c>
      <c r="AC23" s="59">
        <v>29.438599999999997</v>
      </c>
      <c r="AD23" s="59">
        <v>27.571999999999996</v>
      </c>
      <c r="AE23" s="59">
        <v>26.375499999999999</v>
      </c>
      <c r="AF23" s="46">
        <v>26.933900000000001</v>
      </c>
      <c r="AG23" s="67">
        <v>27.944000000000003</v>
      </c>
      <c r="AH23" s="67">
        <v>27.960900000000002</v>
      </c>
      <c r="AI23" s="67">
        <v>27.686</v>
      </c>
      <c r="AJ23" s="67">
        <v>27.8414</v>
      </c>
      <c r="AK23" s="67">
        <v>28.291400000000003</v>
      </c>
      <c r="AL23" s="13"/>
      <c r="AM23" s="13"/>
      <c r="AN23" s="13"/>
      <c r="AO23" s="13"/>
      <c r="AP23" s="13"/>
      <c r="AQ23" s="13"/>
      <c r="AR23" s="13"/>
      <c r="AS23" s="13"/>
      <c r="AT23" s="13"/>
      <c r="AU23" s="13"/>
      <c r="AV23" s="13"/>
      <c r="AW23" s="13"/>
      <c r="AX23" s="13"/>
    </row>
    <row r="24" spans="1:51" s="14" customFormat="1">
      <c r="A24" s="26" t="s">
        <v>7</v>
      </c>
      <c r="B24" s="21" t="s">
        <v>40</v>
      </c>
      <c r="C24" s="21" t="s">
        <v>40</v>
      </c>
      <c r="D24" s="21">
        <v>27</v>
      </c>
      <c r="E24" s="21">
        <v>29.75</v>
      </c>
      <c r="F24" s="21">
        <v>32</v>
      </c>
      <c r="G24" s="21">
        <v>30.75</v>
      </c>
      <c r="H24" s="21">
        <v>30.25</v>
      </c>
      <c r="I24" s="21">
        <v>26</v>
      </c>
      <c r="J24" s="38">
        <v>23.75</v>
      </c>
      <c r="K24" s="38">
        <v>22.75</v>
      </c>
      <c r="L24" s="21">
        <v>21.5</v>
      </c>
      <c r="M24" s="21">
        <v>21</v>
      </c>
      <c r="N24" s="21">
        <v>20.75</v>
      </c>
      <c r="O24" s="21">
        <v>18</v>
      </c>
      <c r="P24" s="21">
        <v>18</v>
      </c>
      <c r="Q24" s="36">
        <v>8.5</v>
      </c>
      <c r="R24" s="21">
        <v>3.5</v>
      </c>
      <c r="S24" s="21">
        <v>4.5</v>
      </c>
      <c r="T24" s="21">
        <v>5.5</v>
      </c>
      <c r="U24" s="21">
        <v>7</v>
      </c>
      <c r="V24" s="21">
        <v>7</v>
      </c>
      <c r="W24" s="21">
        <v>7</v>
      </c>
      <c r="X24" s="21">
        <v>6.25</v>
      </c>
      <c r="Y24" s="21">
        <v>5.5</v>
      </c>
      <c r="Z24" s="21">
        <v>5.5</v>
      </c>
      <c r="AA24" s="56">
        <v>5.5</v>
      </c>
      <c r="AB24" s="56">
        <v>5.75</v>
      </c>
      <c r="AC24" s="56">
        <v>3</v>
      </c>
      <c r="AD24" s="56">
        <v>3</v>
      </c>
      <c r="AE24" s="56">
        <v>3</v>
      </c>
      <c r="AF24" s="5">
        <v>3</v>
      </c>
      <c r="AG24" s="66">
        <v>3</v>
      </c>
      <c r="AH24" s="66">
        <v>3</v>
      </c>
      <c r="AI24" s="66">
        <v>3</v>
      </c>
      <c r="AJ24" s="66">
        <v>3</v>
      </c>
      <c r="AK24" s="66">
        <v>3</v>
      </c>
      <c r="AL24" s="13"/>
      <c r="AM24" s="13"/>
      <c r="AN24" s="13"/>
      <c r="AO24" s="13"/>
      <c r="AP24" s="13"/>
      <c r="AQ24" s="13"/>
      <c r="AR24" s="13"/>
      <c r="AS24" s="13"/>
      <c r="AT24" s="13"/>
      <c r="AU24" s="13"/>
      <c r="AV24" s="13"/>
      <c r="AW24" s="13"/>
      <c r="AX24" s="13"/>
    </row>
    <row r="25" spans="1:51">
      <c r="A25" s="8"/>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row>
    <row r="26" spans="1:51" s="12" customFormat="1">
      <c r="A26" s="9" t="s">
        <v>27</v>
      </c>
      <c r="B26" s="9">
        <v>1993</v>
      </c>
      <c r="C26" s="9">
        <v>1994</v>
      </c>
      <c r="D26" s="9">
        <v>1995</v>
      </c>
      <c r="E26" s="9">
        <v>1996</v>
      </c>
      <c r="F26" s="9">
        <v>1997</v>
      </c>
      <c r="G26" s="9">
        <v>1998</v>
      </c>
      <c r="H26" s="9">
        <v>1999</v>
      </c>
      <c r="I26" s="9">
        <v>2000</v>
      </c>
      <c r="J26" s="9">
        <v>2001</v>
      </c>
      <c r="K26" s="9">
        <v>2002</v>
      </c>
      <c r="L26" s="9">
        <v>2003</v>
      </c>
      <c r="M26" s="9">
        <v>2004</v>
      </c>
      <c r="N26" s="9">
        <v>2005</v>
      </c>
      <c r="O26" s="9">
        <v>2006</v>
      </c>
      <c r="P26" s="9">
        <v>2007</v>
      </c>
      <c r="Q26" s="10">
        <v>2008</v>
      </c>
      <c r="R26" s="9">
        <v>2009</v>
      </c>
      <c r="S26" s="9">
        <v>2010</v>
      </c>
      <c r="T26" s="9">
        <v>2011</v>
      </c>
      <c r="U26" s="9">
        <v>2012</v>
      </c>
      <c r="V26" s="9">
        <v>2013</v>
      </c>
      <c r="W26" s="9">
        <v>2014</v>
      </c>
      <c r="X26" s="9">
        <v>2015</v>
      </c>
      <c r="Y26" s="9">
        <v>2016</v>
      </c>
      <c r="Z26" s="9">
        <v>2017</v>
      </c>
      <c r="AA26" s="9">
        <v>2018</v>
      </c>
      <c r="AB26" s="9">
        <v>2019</v>
      </c>
      <c r="AC26" s="9">
        <v>2020</v>
      </c>
      <c r="AD26" s="9">
        <v>2021</v>
      </c>
      <c r="AE26" s="9">
        <v>2022</v>
      </c>
      <c r="AF26" s="9">
        <v>2023</v>
      </c>
      <c r="AG26" s="9">
        <v>2024</v>
      </c>
      <c r="AH26" s="9">
        <v>2025</v>
      </c>
      <c r="AI26" s="9">
        <v>2026</v>
      </c>
      <c r="AJ26" s="9">
        <v>2027</v>
      </c>
      <c r="AK26" s="9">
        <v>2028</v>
      </c>
      <c r="AL26" s="11"/>
      <c r="AM26" s="11"/>
      <c r="AN26" s="11"/>
      <c r="AO26" s="11"/>
      <c r="AP26" s="11"/>
      <c r="AQ26" s="11"/>
      <c r="AR26" s="11"/>
      <c r="AS26" s="11"/>
      <c r="AT26" s="11"/>
      <c r="AU26" s="11"/>
      <c r="AV26" s="11"/>
      <c r="AW26" s="11"/>
      <c r="AX26" s="11"/>
      <c r="AY26" s="11"/>
    </row>
    <row r="27" spans="1:51" s="14" customFormat="1">
      <c r="A27" s="26" t="s">
        <v>4</v>
      </c>
      <c r="B27" s="3">
        <v>10.775</v>
      </c>
      <c r="C27" s="3">
        <v>21.768999999999998</v>
      </c>
      <c r="D27" s="3">
        <v>29.431999999999999</v>
      </c>
      <c r="E27" s="3">
        <v>23.844999999999999</v>
      </c>
      <c r="F27" s="3">
        <v>20.2</v>
      </c>
      <c r="G27" s="3">
        <v>13.667999999999999</v>
      </c>
      <c r="H27" s="3">
        <v>11.664</v>
      </c>
      <c r="I27" s="3">
        <v>11.047000000000001</v>
      </c>
      <c r="J27" s="3">
        <v>9.6750000000000007</v>
      </c>
      <c r="K27" s="3">
        <v>7.6909999999999998</v>
      </c>
      <c r="L27" s="3">
        <v>7.6740000000000004</v>
      </c>
      <c r="M27" s="3">
        <v>8.1140000000000008</v>
      </c>
      <c r="N27" s="3">
        <v>8.8089999999999993</v>
      </c>
      <c r="O27" s="3">
        <v>5.5780000000000003</v>
      </c>
      <c r="P27" s="3">
        <v>6.9359999999999999</v>
      </c>
      <c r="Q27" s="3">
        <v>11.403</v>
      </c>
      <c r="R27" s="3">
        <v>5.4960000000000004</v>
      </c>
      <c r="S27" s="31">
        <v>4.6989999999999998</v>
      </c>
      <c r="T27" s="31">
        <v>6.7619999999999996</v>
      </c>
      <c r="U27" s="31">
        <v>5.218</v>
      </c>
      <c r="V27" s="31">
        <v>5.1859999999999999</v>
      </c>
      <c r="W27" s="31">
        <v>6.0819999999999999</v>
      </c>
      <c r="X27" s="31">
        <v>3.1579999999999999</v>
      </c>
      <c r="Y27" s="31">
        <v>2.7250000000000001</v>
      </c>
      <c r="Z27" s="31">
        <v>3.9340000000000002</v>
      </c>
      <c r="AA27" s="31">
        <v>4.3479999999999999</v>
      </c>
      <c r="AB27" s="31">
        <v>4.3650000000000002</v>
      </c>
      <c r="AC27" s="31">
        <v>3.468</v>
      </c>
      <c r="AD27" s="31">
        <v>4.4809999999999999</v>
      </c>
      <c r="AE27" s="76">
        <v>9.09</v>
      </c>
      <c r="AF27" s="32">
        <v>6.3</v>
      </c>
      <c r="AG27" s="32">
        <v>5.2</v>
      </c>
      <c r="AH27" s="32">
        <v>4.5999999999999996</v>
      </c>
      <c r="AI27" s="32">
        <v>3.9</v>
      </c>
      <c r="AJ27" s="32">
        <v>4</v>
      </c>
      <c r="AK27" s="32">
        <v>3.7</v>
      </c>
      <c r="AL27" s="13"/>
      <c r="AM27" s="13"/>
      <c r="AN27" s="13"/>
      <c r="AO27" s="13"/>
      <c r="AP27" s="13"/>
      <c r="AQ27" s="13"/>
      <c r="AR27" s="13"/>
      <c r="AS27" s="13"/>
      <c r="AT27" s="13"/>
      <c r="AU27" s="13"/>
      <c r="AV27" s="13"/>
      <c r="AW27" s="13"/>
      <c r="AX27" s="13"/>
    </row>
    <row r="28" spans="1:51">
      <c r="A28" s="8"/>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row>
    <row r="29" spans="1:51" s="12" customFormat="1">
      <c r="A29" s="9" t="s">
        <v>28</v>
      </c>
      <c r="B29" s="9">
        <v>1993</v>
      </c>
      <c r="C29" s="9">
        <v>1994</v>
      </c>
      <c r="D29" s="9">
        <v>1995</v>
      </c>
      <c r="E29" s="9">
        <v>1996</v>
      </c>
      <c r="F29" s="9">
        <v>1997</v>
      </c>
      <c r="G29" s="9">
        <v>1998</v>
      </c>
      <c r="H29" s="9">
        <v>1999</v>
      </c>
      <c r="I29" s="9">
        <v>2000</v>
      </c>
      <c r="J29" s="9">
        <v>2001</v>
      </c>
      <c r="K29" s="9">
        <v>2002</v>
      </c>
      <c r="L29" s="9">
        <v>2003</v>
      </c>
      <c r="M29" s="9">
        <v>2004</v>
      </c>
      <c r="N29" s="9">
        <v>2005</v>
      </c>
      <c r="O29" s="9">
        <v>2006</v>
      </c>
      <c r="P29" s="9">
        <v>2007</v>
      </c>
      <c r="Q29" s="10">
        <v>2008</v>
      </c>
      <c r="R29" s="9">
        <v>2009</v>
      </c>
      <c r="S29" s="9">
        <v>2010</v>
      </c>
      <c r="T29" s="9">
        <v>2011</v>
      </c>
      <c r="U29" s="9">
        <v>2012</v>
      </c>
      <c r="V29" s="9">
        <v>2013</v>
      </c>
      <c r="W29" s="9">
        <v>2014</v>
      </c>
      <c r="X29" s="9">
        <v>2015</v>
      </c>
      <c r="Y29" s="9">
        <v>2016</v>
      </c>
      <c r="Z29" s="9">
        <v>2017</v>
      </c>
      <c r="AA29" s="9">
        <v>2018</v>
      </c>
      <c r="AB29" s="9">
        <v>2019</v>
      </c>
      <c r="AC29" s="9">
        <v>2020</v>
      </c>
      <c r="AD29" s="9">
        <v>2021</v>
      </c>
      <c r="AE29" s="9">
        <v>2022</v>
      </c>
      <c r="AF29" s="9">
        <v>2023</v>
      </c>
      <c r="AG29" s="9">
        <v>2024</v>
      </c>
      <c r="AH29" s="9">
        <v>2025</v>
      </c>
      <c r="AI29" s="9">
        <v>2026</v>
      </c>
      <c r="AJ29" s="9">
        <v>2027</v>
      </c>
      <c r="AK29" s="9">
        <v>2028</v>
      </c>
      <c r="AL29" s="11"/>
      <c r="AM29" s="11"/>
      <c r="AN29" s="11"/>
      <c r="AO29" s="11"/>
      <c r="AP29" s="11"/>
      <c r="AQ29" s="11"/>
      <c r="AR29" s="11"/>
      <c r="AS29" s="11"/>
      <c r="AT29" s="11"/>
      <c r="AU29" s="11"/>
      <c r="AV29" s="11"/>
      <c r="AW29" s="11"/>
      <c r="AX29" s="11"/>
      <c r="AY29" s="11"/>
    </row>
    <row r="30" spans="1:51" s="14" customFormat="1">
      <c r="A30" s="26" t="s">
        <v>3</v>
      </c>
      <c r="B30" s="3" t="s">
        <v>40</v>
      </c>
      <c r="C30" s="3" t="s">
        <v>40</v>
      </c>
      <c r="D30" s="3" t="s">
        <v>40</v>
      </c>
      <c r="E30" s="3" t="s">
        <v>40</v>
      </c>
      <c r="F30" s="3" t="s">
        <v>40</v>
      </c>
      <c r="G30" s="3" t="s">
        <v>40</v>
      </c>
      <c r="H30" s="3" t="s">
        <v>40</v>
      </c>
      <c r="I30" s="3" t="s">
        <v>40</v>
      </c>
      <c r="J30" s="3" t="s">
        <v>40</v>
      </c>
      <c r="K30" s="3" t="s">
        <v>40</v>
      </c>
      <c r="L30" s="3" t="s">
        <v>40</v>
      </c>
      <c r="M30" s="3" t="s">
        <v>40</v>
      </c>
      <c r="N30" s="3" t="s">
        <v>40</v>
      </c>
      <c r="O30" s="3" t="s">
        <v>40</v>
      </c>
      <c r="P30" s="3" t="s">
        <v>40</v>
      </c>
      <c r="Q30" s="37" t="s">
        <v>40</v>
      </c>
      <c r="R30" s="3" t="s">
        <v>40</v>
      </c>
      <c r="S30" s="3" t="s">
        <v>40</v>
      </c>
      <c r="T30" s="3" t="s">
        <v>40</v>
      </c>
      <c r="U30" s="3" t="s">
        <v>40</v>
      </c>
      <c r="V30" s="3" t="s">
        <v>40</v>
      </c>
      <c r="W30" s="3" t="s">
        <v>40</v>
      </c>
      <c r="X30" s="3" t="s">
        <v>40</v>
      </c>
      <c r="Y30" s="3" t="s">
        <v>40</v>
      </c>
      <c r="Z30" s="3" t="s">
        <v>40</v>
      </c>
      <c r="AA30" s="71" t="s">
        <v>40</v>
      </c>
      <c r="AB30" s="71" t="s">
        <v>40</v>
      </c>
      <c r="AC30" s="71" t="s">
        <v>40</v>
      </c>
      <c r="AD30" s="71" t="s">
        <v>40</v>
      </c>
      <c r="AE30" s="71" t="s">
        <v>40</v>
      </c>
      <c r="AF30" s="4" t="s">
        <v>40</v>
      </c>
      <c r="AG30" s="68" t="s">
        <v>40</v>
      </c>
      <c r="AH30" s="68" t="s">
        <v>40</v>
      </c>
      <c r="AI30" s="68" t="s">
        <v>40</v>
      </c>
      <c r="AJ30" s="68" t="s">
        <v>40</v>
      </c>
      <c r="AK30" s="68" t="s">
        <v>40</v>
      </c>
      <c r="AL30" s="13"/>
      <c r="AM30" s="13"/>
      <c r="AN30" s="13"/>
      <c r="AO30" s="13"/>
      <c r="AP30" s="13"/>
      <c r="AQ30" s="13"/>
      <c r="AR30" s="13"/>
      <c r="AS30" s="13"/>
      <c r="AT30" s="13"/>
      <c r="AU30" s="13"/>
      <c r="AV30" s="13"/>
      <c r="AW30" s="13"/>
      <c r="AX30" s="13"/>
    </row>
    <row r="31" spans="1:51">
      <c r="A31" s="8"/>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row>
    <row r="32" spans="1:51" s="12" customFormat="1">
      <c r="A32" s="9" t="s">
        <v>29</v>
      </c>
      <c r="B32" s="9">
        <v>1993</v>
      </c>
      <c r="C32" s="9">
        <v>1994</v>
      </c>
      <c r="D32" s="9">
        <v>1995</v>
      </c>
      <c r="E32" s="9">
        <v>1996</v>
      </c>
      <c r="F32" s="9">
        <v>1997</v>
      </c>
      <c r="G32" s="9">
        <v>1998</v>
      </c>
      <c r="H32" s="9">
        <v>1999</v>
      </c>
      <c r="I32" s="9">
        <v>2000</v>
      </c>
      <c r="J32" s="9">
        <v>2001</v>
      </c>
      <c r="K32" s="9">
        <v>2002</v>
      </c>
      <c r="L32" s="9">
        <v>2003</v>
      </c>
      <c r="M32" s="9">
        <v>2004</v>
      </c>
      <c r="N32" s="9">
        <v>2005</v>
      </c>
      <c r="O32" s="9">
        <v>2006</v>
      </c>
      <c r="P32" s="9">
        <v>2007</v>
      </c>
      <c r="Q32" s="10">
        <v>2008</v>
      </c>
      <c r="R32" s="9">
        <v>2009</v>
      </c>
      <c r="S32" s="9">
        <v>2010</v>
      </c>
      <c r="T32" s="9">
        <v>2011</v>
      </c>
      <c r="U32" s="9">
        <v>2012</v>
      </c>
      <c r="V32" s="9">
        <v>2013</v>
      </c>
      <c r="W32" s="9">
        <v>2014</v>
      </c>
      <c r="X32" s="9">
        <v>2015</v>
      </c>
      <c r="Y32" s="9">
        <v>2016</v>
      </c>
      <c r="Z32" s="9">
        <v>2017</v>
      </c>
      <c r="AA32" s="9">
        <v>2018</v>
      </c>
      <c r="AB32" s="9">
        <v>2019</v>
      </c>
      <c r="AC32" s="9">
        <v>2020</v>
      </c>
      <c r="AD32" s="9">
        <v>2021</v>
      </c>
      <c r="AE32" s="9">
        <v>2022</v>
      </c>
      <c r="AF32" s="9">
        <v>2023</v>
      </c>
      <c r="AG32" s="9">
        <v>2024</v>
      </c>
      <c r="AH32" s="9">
        <v>2025</v>
      </c>
      <c r="AI32" s="9">
        <v>2026</v>
      </c>
      <c r="AJ32" s="9">
        <v>2027</v>
      </c>
      <c r="AK32" s="9">
        <v>2028</v>
      </c>
      <c r="AL32" s="11"/>
      <c r="AM32" s="11"/>
      <c r="AN32" s="11"/>
      <c r="AO32" s="11"/>
      <c r="AP32" s="11"/>
      <c r="AQ32" s="11"/>
      <c r="AR32" s="11"/>
      <c r="AS32" s="11"/>
      <c r="AT32" s="11"/>
      <c r="AU32" s="11"/>
      <c r="AV32" s="11"/>
      <c r="AW32" s="11"/>
      <c r="AX32" s="11"/>
      <c r="AY32" s="11"/>
    </row>
    <row r="33" spans="1:51" s="14" customFormat="1">
      <c r="A33" s="27" t="s">
        <v>13</v>
      </c>
      <c r="B33" s="3">
        <v>-6.5940000000000003</v>
      </c>
      <c r="C33" s="3">
        <v>-2.0110000000000001</v>
      </c>
      <c r="D33" s="3">
        <v>-1.177</v>
      </c>
      <c r="E33" s="3">
        <v>-0.88</v>
      </c>
      <c r="F33" s="3">
        <v>-0.96599999999999997</v>
      </c>
      <c r="G33" s="3">
        <v>1.8779999999999999</v>
      </c>
      <c r="H33" s="3">
        <v>0.13800000000000001</v>
      </c>
      <c r="I33" s="3">
        <v>0.33200000000000002</v>
      </c>
      <c r="J33" s="3">
        <v>-4.5090000000000003</v>
      </c>
      <c r="K33" s="3">
        <v>-6.5220000000000002</v>
      </c>
      <c r="L33" s="3">
        <v>-6.5810000000000004</v>
      </c>
      <c r="M33" s="3">
        <v>-3.8839999999999999</v>
      </c>
      <c r="N33" s="3">
        <v>-1.3080000000000001</v>
      </c>
      <c r="O33" s="3">
        <v>-2.6890000000000001</v>
      </c>
      <c r="P33" s="3">
        <v>-1.577</v>
      </c>
      <c r="Q33" s="3">
        <v>-1.696</v>
      </c>
      <c r="R33" s="3">
        <v>-4.5330000000000004</v>
      </c>
      <c r="S33" s="31">
        <v>-3.371</v>
      </c>
      <c r="T33" s="31">
        <v>-2.9430000000000001</v>
      </c>
      <c r="U33" s="31">
        <v>-3.4830000000000001</v>
      </c>
      <c r="V33" s="31">
        <v>-5.73</v>
      </c>
      <c r="W33" s="31">
        <v>-2.8969999999999998</v>
      </c>
      <c r="X33" s="31">
        <v>-0.78100000000000003</v>
      </c>
      <c r="Y33" s="31">
        <v>-0.39700000000000002</v>
      </c>
      <c r="Z33" s="31">
        <v>-0.40799999999999997</v>
      </c>
      <c r="AA33" s="31">
        <v>0.19700000000000001</v>
      </c>
      <c r="AB33" s="31">
        <v>8.7999999999999995E-2</v>
      </c>
      <c r="AC33" s="31">
        <v>-4.4930000000000003</v>
      </c>
      <c r="AD33" s="31">
        <v>-3.1389999999999998</v>
      </c>
      <c r="AE33" s="76">
        <v>1.65</v>
      </c>
      <c r="AF33" s="32">
        <v>-2.2000000000000002</v>
      </c>
      <c r="AG33" s="32">
        <v>-2.1</v>
      </c>
      <c r="AH33" s="32">
        <v>-2</v>
      </c>
      <c r="AI33" s="32">
        <v>-1.6</v>
      </c>
      <c r="AJ33" s="32">
        <v>-1.4</v>
      </c>
      <c r="AK33" s="32">
        <v>-1.1000000000000001</v>
      </c>
      <c r="AL33" s="13"/>
      <c r="AM33" s="13"/>
      <c r="AN33" s="13"/>
      <c r="AO33" s="13"/>
      <c r="AP33" s="13"/>
      <c r="AQ33" s="13"/>
      <c r="AR33" s="13"/>
      <c r="AS33" s="13"/>
      <c r="AT33" s="13"/>
      <c r="AU33" s="13"/>
      <c r="AV33" s="13"/>
      <c r="AW33" s="13"/>
      <c r="AX33" s="13"/>
    </row>
    <row r="34" spans="1:51" s="14" customFormat="1">
      <c r="A34" s="28" t="s">
        <v>30</v>
      </c>
      <c r="B34" s="1">
        <v>0.10551100121762</v>
      </c>
      <c r="C34" s="1">
        <v>0.179216200161084</v>
      </c>
      <c r="D34" s="1">
        <v>0.26972772580141996</v>
      </c>
      <c r="E34" s="1">
        <v>0.25709185330369</v>
      </c>
      <c r="F34" s="1">
        <v>0.58658425256217595</v>
      </c>
      <c r="G34" s="1">
        <v>0.82423086251119493</v>
      </c>
      <c r="H34" s="1">
        <v>1.2637888456838</v>
      </c>
      <c r="I34" s="1">
        <v>1.3189117611861001</v>
      </c>
      <c r="J34" s="1">
        <v>1.4214777318805598</v>
      </c>
      <c r="K34" s="1">
        <v>1.5314346120828</v>
      </c>
      <c r="L34" s="1">
        <v>1.43895997501189</v>
      </c>
      <c r="M34" s="1">
        <v>1.97975607493594</v>
      </c>
      <c r="N34" s="1">
        <v>2.33818693281308</v>
      </c>
      <c r="O34" s="1">
        <v>2.6420848275749202</v>
      </c>
      <c r="P34" s="1">
        <v>2.5458685858708101</v>
      </c>
      <c r="Q34" s="1">
        <v>2.4919850531174896</v>
      </c>
      <c r="R34" s="1">
        <v>2.1097553137177298</v>
      </c>
      <c r="S34" s="1">
        <v>2.7008627521850199</v>
      </c>
      <c r="T34" s="1">
        <v>2.7833954401471903</v>
      </c>
      <c r="U34" s="1">
        <v>2.5318275599526801</v>
      </c>
      <c r="V34" s="1">
        <v>3.0083718820600001</v>
      </c>
      <c r="W34" s="1">
        <v>3.4558839911073398</v>
      </c>
      <c r="X34" s="1">
        <v>3.7520720321766201</v>
      </c>
      <c r="Y34" s="1">
        <v>3.81112347495253</v>
      </c>
      <c r="Z34" s="1">
        <v>4.5</v>
      </c>
      <c r="AA34" s="1">
        <v>4.7370972055971983</v>
      </c>
      <c r="AB34" s="1">
        <v>5.6</v>
      </c>
      <c r="AC34" s="1">
        <v>8</v>
      </c>
      <c r="AD34" s="1">
        <v>8</v>
      </c>
      <c r="AE34" s="1">
        <v>8.3000000000000007</v>
      </c>
      <c r="AF34" s="2">
        <v>7.5</v>
      </c>
      <c r="AG34" s="2">
        <v>7.7</v>
      </c>
      <c r="AH34" s="2">
        <v>7.8</v>
      </c>
      <c r="AI34" s="2">
        <v>8.1999999999999993</v>
      </c>
      <c r="AJ34" s="2">
        <v>8.5</v>
      </c>
      <c r="AK34" s="2">
        <v>8.8000000000000007</v>
      </c>
      <c r="AL34" s="13"/>
      <c r="AM34" s="13"/>
      <c r="AN34" s="13"/>
      <c r="AO34" s="13"/>
      <c r="AP34" s="13"/>
      <c r="AQ34" s="13"/>
      <c r="AR34" s="13"/>
      <c r="AS34" s="13"/>
      <c r="AT34" s="13"/>
      <c r="AU34" s="13"/>
      <c r="AV34" s="13"/>
      <c r="AW34" s="13"/>
      <c r="AX34" s="13"/>
    </row>
    <row r="35" spans="1:51">
      <c r="A35" s="8"/>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row>
    <row r="36" spans="1:51" s="12" customFormat="1">
      <c r="A36" s="9" t="s">
        <v>37</v>
      </c>
      <c r="B36" s="9">
        <v>1993</v>
      </c>
      <c r="C36" s="9">
        <v>1994</v>
      </c>
      <c r="D36" s="9">
        <v>1995</v>
      </c>
      <c r="E36" s="9">
        <v>1996</v>
      </c>
      <c r="F36" s="9">
        <v>1997</v>
      </c>
      <c r="G36" s="9">
        <v>1998</v>
      </c>
      <c r="H36" s="9">
        <v>1999</v>
      </c>
      <c r="I36" s="9">
        <v>2000</v>
      </c>
      <c r="J36" s="9">
        <v>2001</v>
      </c>
      <c r="K36" s="9">
        <v>2002</v>
      </c>
      <c r="L36" s="9">
        <v>2003</v>
      </c>
      <c r="M36" s="9">
        <v>2004</v>
      </c>
      <c r="N36" s="9">
        <v>2005</v>
      </c>
      <c r="O36" s="9">
        <v>2006</v>
      </c>
      <c r="P36" s="9">
        <v>2007</v>
      </c>
      <c r="Q36" s="10">
        <v>2008</v>
      </c>
      <c r="R36" s="9">
        <v>2009</v>
      </c>
      <c r="S36" s="9">
        <v>2010</v>
      </c>
      <c r="T36" s="9">
        <v>2011</v>
      </c>
      <c r="U36" s="9">
        <v>2012</v>
      </c>
      <c r="V36" s="9">
        <v>2013</v>
      </c>
      <c r="W36" s="9">
        <v>2014</v>
      </c>
      <c r="X36" s="9">
        <v>2015</v>
      </c>
      <c r="Y36" s="9">
        <v>2016</v>
      </c>
      <c r="Z36" s="9">
        <v>2017</v>
      </c>
      <c r="AA36" s="9">
        <v>2018</v>
      </c>
      <c r="AB36" s="9">
        <v>2019</v>
      </c>
      <c r="AC36" s="9">
        <v>2020</v>
      </c>
      <c r="AD36" s="9">
        <v>2021</v>
      </c>
      <c r="AE36" s="9">
        <v>2022</v>
      </c>
      <c r="AF36" s="9">
        <v>2023</v>
      </c>
      <c r="AG36" s="9">
        <v>2024</v>
      </c>
      <c r="AH36" s="9">
        <v>2025</v>
      </c>
      <c r="AI36" s="9">
        <v>2026</v>
      </c>
      <c r="AJ36" s="9">
        <v>2027</v>
      </c>
      <c r="AK36" s="9">
        <v>2028</v>
      </c>
      <c r="AL36" s="11"/>
      <c r="AM36" s="11"/>
      <c r="AN36" s="11"/>
      <c r="AO36" s="11"/>
      <c r="AP36" s="11"/>
      <c r="AQ36" s="11"/>
      <c r="AR36" s="11"/>
      <c r="AS36" s="11"/>
      <c r="AT36" s="11"/>
      <c r="AU36" s="11"/>
      <c r="AV36" s="11"/>
      <c r="AW36" s="11"/>
      <c r="AX36" s="11"/>
      <c r="AY36" s="11"/>
    </row>
    <row r="37" spans="1:51" s="14" customFormat="1">
      <c r="A37" s="27" t="s">
        <v>38</v>
      </c>
      <c r="B37" s="1">
        <v>2.7792209999999988</v>
      </c>
      <c r="C37" s="1">
        <v>2.8741160000000017</v>
      </c>
      <c r="D37" s="1">
        <v>2.9728930000000005</v>
      </c>
      <c r="E37" s="1">
        <v>3.0732730000000026</v>
      </c>
      <c r="F37" s="1">
        <v>3.1789130000000005</v>
      </c>
      <c r="G37" s="1">
        <v>3.2888879999999983</v>
      </c>
      <c r="H37" s="1">
        <v>3.4018539999999975</v>
      </c>
      <c r="I37" s="1">
        <v>3.5172070000000022</v>
      </c>
      <c r="J37" s="1">
        <v>3.6369940000000014</v>
      </c>
      <c r="K37" s="1">
        <v>3.7588470000000012</v>
      </c>
      <c r="L37" s="1">
        <v>3.8834410000000017</v>
      </c>
      <c r="M37" s="1">
        <v>4.0122440000000026</v>
      </c>
      <c r="N37" s="1">
        <v>4.1459309999999983</v>
      </c>
      <c r="O37" s="1">
        <v>4.2816789999999978</v>
      </c>
      <c r="P37" s="1">
        <v>4.4227370000000032</v>
      </c>
      <c r="Q37" s="1">
        <v>4.5677749999999975</v>
      </c>
      <c r="R37" s="1">
        <v>4.714775999999997</v>
      </c>
      <c r="S37" s="1">
        <v>4.862544999999999</v>
      </c>
      <c r="T37" s="1">
        <v>5.0115140000000027</v>
      </c>
      <c r="U37" s="1">
        <v>5.1607869999999973</v>
      </c>
      <c r="V37" s="1">
        <v>5.3103139999999991</v>
      </c>
      <c r="W37" s="1">
        <v>5.459894000000002</v>
      </c>
      <c r="X37" s="1">
        <v>5.6089810000000027</v>
      </c>
      <c r="Y37" s="1">
        <v>5.7569679999999996</v>
      </c>
      <c r="Z37" s="1">
        <v>5.8903910999999995</v>
      </c>
      <c r="AA37" s="1">
        <v>6.0269064047184564</v>
      </c>
      <c r="AB37" s="1">
        <v>6.1665855788822501</v>
      </c>
      <c r="AC37" s="1">
        <v>6.30950194811511</v>
      </c>
      <c r="AD37" s="1">
        <v>6.4557305374304503</v>
      </c>
      <c r="AE37" s="1">
        <v>6.6053481106163066</v>
      </c>
      <c r="AF37" s="2">
        <v>6.7584332105330622</v>
      </c>
      <c r="AG37" s="2">
        <v>6.9</v>
      </c>
      <c r="AH37" s="2">
        <v>7</v>
      </c>
      <c r="AI37" s="2">
        <v>7.1</v>
      </c>
      <c r="AJ37" s="2">
        <v>7.2</v>
      </c>
      <c r="AK37" s="2">
        <v>7.3</v>
      </c>
      <c r="AL37" s="13"/>
      <c r="AM37" s="13"/>
      <c r="AN37" s="13"/>
      <c r="AO37" s="13"/>
      <c r="AP37" s="13"/>
      <c r="AQ37" s="13"/>
      <c r="AR37" s="13"/>
      <c r="AS37" s="13"/>
      <c r="AT37" s="13"/>
      <c r="AU37" s="13"/>
      <c r="AV37" s="13"/>
      <c r="AW37" s="13"/>
      <c r="AX37" s="13"/>
    </row>
    <row r="38" spans="1:51" s="14" customFormat="1">
      <c r="A38" s="28" t="s">
        <v>8</v>
      </c>
      <c r="B38" s="3">
        <v>3.2</v>
      </c>
      <c r="C38" s="3">
        <v>3.2</v>
      </c>
      <c r="D38" s="3">
        <v>3.2</v>
      </c>
      <c r="E38" s="3">
        <v>4.4000000000000004</v>
      </c>
      <c r="F38" s="3">
        <v>3.3</v>
      </c>
      <c r="G38" s="3">
        <v>4</v>
      </c>
      <c r="H38" s="3">
        <v>3.9</v>
      </c>
      <c r="I38" s="3">
        <v>3.9</v>
      </c>
      <c r="J38" s="3">
        <v>4.0999999999999996</v>
      </c>
      <c r="K38" s="3">
        <v>3.9</v>
      </c>
      <c r="L38" s="3">
        <v>5.2</v>
      </c>
      <c r="M38" s="3">
        <v>6</v>
      </c>
      <c r="N38" s="3">
        <v>4.2</v>
      </c>
      <c r="O38" s="3">
        <v>3.1</v>
      </c>
      <c r="P38" s="3">
        <v>2.9</v>
      </c>
      <c r="Q38" s="3">
        <v>3.1</v>
      </c>
      <c r="R38" s="3">
        <v>3.3</v>
      </c>
      <c r="S38" s="31">
        <v>4.1189999999999998</v>
      </c>
      <c r="T38" s="31">
        <v>4.4740000000000002</v>
      </c>
      <c r="U38" s="31">
        <v>3.754</v>
      </c>
      <c r="V38" s="31">
        <v>4.0960000000000001</v>
      </c>
      <c r="W38" s="31">
        <v>5.4880000000000004</v>
      </c>
      <c r="X38" s="31">
        <v>6.1470000000000002</v>
      </c>
      <c r="Y38" s="31">
        <v>6.7270000000000003</v>
      </c>
      <c r="Z38" s="31">
        <v>5.5279999999999996</v>
      </c>
      <c r="AA38" s="31">
        <v>5.6479999999999997</v>
      </c>
      <c r="AB38" s="31">
        <v>5.3860000000000001</v>
      </c>
      <c r="AC38" s="31">
        <v>10.912000000000001</v>
      </c>
      <c r="AD38" s="31">
        <v>8.5690000000000008</v>
      </c>
      <c r="AE38" s="76">
        <v>8.9</v>
      </c>
      <c r="AF38" s="32">
        <v>8.1999999999999993</v>
      </c>
      <c r="AG38" s="32">
        <v>8.1</v>
      </c>
      <c r="AH38" s="32">
        <v>8</v>
      </c>
      <c r="AI38" s="32">
        <v>7.7</v>
      </c>
      <c r="AJ38" s="32">
        <v>7.8</v>
      </c>
      <c r="AK38" s="32">
        <v>7.4</v>
      </c>
      <c r="AL38" s="13"/>
      <c r="AM38" s="13"/>
      <c r="AN38" s="13"/>
      <c r="AO38" s="13"/>
      <c r="AP38" s="13"/>
      <c r="AQ38" s="13"/>
      <c r="AR38" s="13"/>
      <c r="AS38" s="13"/>
      <c r="AT38" s="13"/>
      <c r="AU38" s="13"/>
      <c r="AV38" s="13"/>
      <c r="AW38" s="13"/>
      <c r="AX38" s="13"/>
    </row>
    <row r="39" spans="1:51">
      <c r="A39" s="8"/>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row>
    <row r="40" spans="1:51" s="12" customFormat="1">
      <c r="A40" s="9" t="s">
        <v>31</v>
      </c>
      <c r="B40" s="9">
        <v>1993</v>
      </c>
      <c r="C40" s="9">
        <v>1994</v>
      </c>
      <c r="D40" s="9">
        <v>1995</v>
      </c>
      <c r="E40" s="9">
        <v>1996</v>
      </c>
      <c r="F40" s="9">
        <v>1997</v>
      </c>
      <c r="G40" s="9">
        <v>1998</v>
      </c>
      <c r="H40" s="9">
        <v>1999</v>
      </c>
      <c r="I40" s="9">
        <v>2000</v>
      </c>
      <c r="J40" s="9">
        <v>2001</v>
      </c>
      <c r="K40" s="9">
        <v>2002</v>
      </c>
      <c r="L40" s="9">
        <v>2003</v>
      </c>
      <c r="M40" s="9">
        <v>2004</v>
      </c>
      <c r="N40" s="9">
        <v>2005</v>
      </c>
      <c r="O40" s="9">
        <v>2006</v>
      </c>
      <c r="P40" s="9">
        <v>2007</v>
      </c>
      <c r="Q40" s="10">
        <v>2008</v>
      </c>
      <c r="R40" s="9">
        <v>2009</v>
      </c>
      <c r="S40" s="9">
        <v>2010</v>
      </c>
      <c r="T40" s="9">
        <v>2011</v>
      </c>
      <c r="U40" s="9">
        <v>2012</v>
      </c>
      <c r="V40" s="9">
        <v>2013</v>
      </c>
      <c r="W40" s="9">
        <v>2014</v>
      </c>
      <c r="X40" s="9">
        <v>2015</v>
      </c>
      <c r="Y40" s="9">
        <v>2016</v>
      </c>
      <c r="Z40" s="9">
        <v>2017</v>
      </c>
      <c r="AA40" s="9">
        <v>2018</v>
      </c>
      <c r="AB40" s="9">
        <v>2019</v>
      </c>
      <c r="AC40" s="9">
        <v>2020</v>
      </c>
      <c r="AD40" s="9">
        <v>2021</v>
      </c>
      <c r="AE40" s="9">
        <v>2022</v>
      </c>
      <c r="AF40" s="9">
        <v>2023</v>
      </c>
      <c r="AG40" s="9">
        <v>2024</v>
      </c>
      <c r="AH40" s="9">
        <v>2025</v>
      </c>
      <c r="AI40" s="9">
        <v>2026</v>
      </c>
      <c r="AJ40" s="9">
        <v>2027</v>
      </c>
      <c r="AK40" s="9">
        <v>2028</v>
      </c>
      <c r="AL40" s="11"/>
      <c r="AM40" s="11"/>
      <c r="AN40" s="11"/>
      <c r="AO40" s="11"/>
      <c r="AP40" s="11"/>
      <c r="AQ40" s="11"/>
      <c r="AR40" s="11"/>
      <c r="AS40" s="11"/>
      <c r="AT40" s="11"/>
      <c r="AU40" s="11"/>
      <c r="AV40" s="11"/>
      <c r="AW40" s="11"/>
      <c r="AX40" s="11"/>
      <c r="AY40" s="11"/>
    </row>
    <row r="41" spans="1:51" s="14" customFormat="1">
      <c r="A41" s="26" t="s">
        <v>33</v>
      </c>
      <c r="B41" s="1">
        <v>16.829999999999998</v>
      </c>
      <c r="C41" s="1">
        <v>16.5</v>
      </c>
      <c r="D41" s="1">
        <v>16</v>
      </c>
      <c r="E41" s="1">
        <v>16</v>
      </c>
      <c r="F41" s="1">
        <v>15.2</v>
      </c>
      <c r="G41" s="1">
        <v>15.2</v>
      </c>
      <c r="H41" s="1">
        <v>14.68</v>
      </c>
      <c r="I41" s="1">
        <v>10.68</v>
      </c>
      <c r="J41" s="1">
        <v>10.68</v>
      </c>
      <c r="K41" s="1">
        <v>10.68</v>
      </c>
      <c r="L41" s="1">
        <v>10.68</v>
      </c>
      <c r="M41" s="1">
        <v>10.5</v>
      </c>
      <c r="N41" s="1">
        <v>10.5</v>
      </c>
      <c r="O41" s="1">
        <v>10.5</v>
      </c>
      <c r="P41" s="1">
        <v>10.5</v>
      </c>
      <c r="Q41" s="1">
        <v>10.18</v>
      </c>
      <c r="R41" s="1">
        <v>10.199999999999999</v>
      </c>
      <c r="S41" s="1">
        <v>10.199999999999999</v>
      </c>
      <c r="T41" s="1">
        <v>10.199999999999999</v>
      </c>
      <c r="U41" s="1">
        <v>10.199999999999999</v>
      </c>
      <c r="V41" s="1">
        <v>10.199999999999999</v>
      </c>
      <c r="W41" s="1">
        <v>10.199999999999999</v>
      </c>
      <c r="X41" s="3">
        <v>10.199999999999999</v>
      </c>
      <c r="Y41" s="3">
        <v>10.17</v>
      </c>
      <c r="Z41" s="3">
        <v>10.140088235294117</v>
      </c>
      <c r="AA41" s="3">
        <v>10.110264446366783</v>
      </c>
      <c r="AB41" s="3">
        <v>10.080528374465704</v>
      </c>
      <c r="AC41" s="3">
        <v>10.050879761599628</v>
      </c>
      <c r="AD41" s="3">
        <v>10.021318350536101</v>
      </c>
      <c r="AE41" s="3">
        <v>9.9918438847992306</v>
      </c>
      <c r="AF41" s="16">
        <v>9.9918438847992306</v>
      </c>
      <c r="AG41" s="16">
        <v>9.9918438847992306</v>
      </c>
      <c r="AH41" s="16">
        <v>9.9918438847992306</v>
      </c>
      <c r="AI41" s="16">
        <v>9.9</v>
      </c>
      <c r="AJ41" s="16">
        <v>9.9</v>
      </c>
      <c r="AK41" s="16">
        <v>9.9</v>
      </c>
      <c r="AL41" s="13"/>
      <c r="AM41" s="13"/>
      <c r="AN41" s="13"/>
      <c r="AO41" s="13"/>
      <c r="AP41" s="13"/>
      <c r="AQ41" s="13"/>
      <c r="AR41" s="13"/>
      <c r="AS41" s="13"/>
      <c r="AT41" s="13"/>
      <c r="AU41" s="13"/>
      <c r="AV41" s="13"/>
      <c r="AW41" s="13"/>
      <c r="AX41" s="13"/>
    </row>
    <row r="42" spans="1:51" s="14" customFormat="1">
      <c r="A42" s="26" t="s">
        <v>32</v>
      </c>
      <c r="B42" s="1">
        <v>76.128</v>
      </c>
      <c r="C42" s="1">
        <v>74.384</v>
      </c>
      <c r="D42" s="1">
        <v>72.64</v>
      </c>
      <c r="E42" s="1">
        <v>70.896000000000001</v>
      </c>
      <c r="F42" s="1">
        <v>69.152000000000001</v>
      </c>
      <c r="G42" s="1">
        <v>67.408000000000001</v>
      </c>
      <c r="H42" s="1">
        <v>65.664000000000001</v>
      </c>
      <c r="I42" s="1">
        <v>63.92</v>
      </c>
      <c r="J42" s="1">
        <v>62.72</v>
      </c>
      <c r="K42" s="1">
        <v>61.52</v>
      </c>
      <c r="L42" s="1">
        <v>60.32</v>
      </c>
      <c r="M42" s="1">
        <v>59.12</v>
      </c>
      <c r="N42" s="1">
        <v>57.92</v>
      </c>
      <c r="O42" s="1">
        <v>56.72</v>
      </c>
      <c r="P42" s="1">
        <v>55.52</v>
      </c>
      <c r="Q42" s="1">
        <v>54.32</v>
      </c>
      <c r="R42" s="1">
        <v>53.12</v>
      </c>
      <c r="S42" s="1">
        <v>51.92</v>
      </c>
      <c r="T42" s="1">
        <v>50.72</v>
      </c>
      <c r="U42" s="1">
        <v>49.52</v>
      </c>
      <c r="V42" s="1">
        <v>48.32</v>
      </c>
      <c r="W42" s="1">
        <v>47.12</v>
      </c>
      <c r="X42" s="1">
        <v>45.92</v>
      </c>
      <c r="Y42" s="1">
        <v>44.84</v>
      </c>
      <c r="Z42" s="1">
        <v>43.785400696864116</v>
      </c>
      <c r="AA42" s="1">
        <v>42.755604687443096</v>
      </c>
      <c r="AB42" s="1">
        <v>41.750028619010202</v>
      </c>
      <c r="AC42" s="1">
        <v>40.768102858806998</v>
      </c>
      <c r="AD42" s="1">
        <v>39.809271171361189</v>
      </c>
      <c r="AE42" s="1">
        <v>38.872990403393636</v>
      </c>
      <c r="AF42" s="2">
        <v>37.958730176136122</v>
      </c>
      <c r="AG42" s="2">
        <v>37.200000000000003</v>
      </c>
      <c r="AH42" s="2">
        <v>36.5</v>
      </c>
      <c r="AI42" s="2">
        <v>35.799999999999997</v>
      </c>
      <c r="AJ42" s="2">
        <v>35.299999999999997</v>
      </c>
      <c r="AK42" s="2">
        <v>34.9</v>
      </c>
      <c r="AL42" s="13"/>
      <c r="AM42" s="13"/>
      <c r="AN42" s="13"/>
      <c r="AO42" s="13"/>
      <c r="AP42" s="13"/>
      <c r="AQ42" s="13"/>
      <c r="AR42" s="13"/>
      <c r="AS42" s="13"/>
      <c r="AT42" s="13"/>
      <c r="AU42" s="13"/>
      <c r="AV42" s="13"/>
      <c r="AW42" s="13"/>
      <c r="AX42" s="13"/>
    </row>
    <row r="43" spans="1:51" s="14" customFormat="1">
      <c r="A43" s="26" t="s">
        <v>34</v>
      </c>
      <c r="B43" s="1">
        <v>2.849259</v>
      </c>
      <c r="C43" s="1">
        <v>3.33697</v>
      </c>
      <c r="D43" s="1">
        <v>3.879686</v>
      </c>
      <c r="E43" s="1">
        <v>3.9603600000000001</v>
      </c>
      <c r="F43" s="1">
        <v>4.1583779999999999</v>
      </c>
      <c r="G43" s="1">
        <v>4.649756</v>
      </c>
      <c r="H43" s="1">
        <v>4.7414309999999995</v>
      </c>
      <c r="I43" s="1">
        <v>5.0311240000000002</v>
      </c>
      <c r="J43" s="1">
        <v>5.7131859999999994</v>
      </c>
      <c r="K43" s="1">
        <v>6.0908869999999995</v>
      </c>
      <c r="L43" s="1">
        <v>6.7692820000000005</v>
      </c>
      <c r="M43" s="1">
        <v>7.3670029999999995</v>
      </c>
      <c r="N43" s="1">
        <v>7.5540200000000004</v>
      </c>
      <c r="O43" s="1">
        <v>7.0076369999999999</v>
      </c>
      <c r="P43" s="1">
        <v>8.7787980000000001</v>
      </c>
      <c r="Q43" s="1">
        <v>8.6724549999999994</v>
      </c>
      <c r="R43" s="1">
        <v>7.873049</v>
      </c>
      <c r="S43" s="1">
        <v>7.9757250000000006</v>
      </c>
      <c r="T43" s="1">
        <v>8.9548140000000007</v>
      </c>
      <c r="U43" s="1">
        <v>8.9841499999999996</v>
      </c>
      <c r="V43" s="1">
        <v>9.0648239999999998</v>
      </c>
      <c r="W43" s="1">
        <v>9.4718610000000005</v>
      </c>
      <c r="X43" s="1">
        <v>9.6636451000000001</v>
      </c>
      <c r="Y43" s="1">
        <v>9.8593124010956252</v>
      </c>
      <c r="Z43" s="1">
        <v>10.058941529464693</v>
      </c>
      <c r="AA43" s="1">
        <v>10.262612703290092</v>
      </c>
      <c r="AB43" s="1">
        <v>10.47040776499434</v>
      </c>
      <c r="AC43" s="1">
        <v>10.682410214126822</v>
      </c>
      <c r="AD43" s="1">
        <v>10.898705240916923</v>
      </c>
      <c r="AE43" s="1">
        <v>11.119379760506531</v>
      </c>
      <c r="AF43" s="2">
        <v>11.344522447875672</v>
      </c>
      <c r="AG43" s="2">
        <v>11.5</v>
      </c>
      <c r="AH43" s="2">
        <v>11.7</v>
      </c>
      <c r="AI43" s="2">
        <v>11.9</v>
      </c>
      <c r="AJ43" s="2">
        <v>12.1</v>
      </c>
      <c r="AK43" s="2">
        <v>12.3</v>
      </c>
      <c r="AL43" s="13"/>
      <c r="AM43" s="13"/>
      <c r="AN43" s="13"/>
      <c r="AO43" s="13"/>
      <c r="AP43" s="13"/>
      <c r="AQ43" s="13"/>
      <c r="AR43" s="13"/>
      <c r="AS43" s="13"/>
      <c r="AT43" s="13"/>
      <c r="AU43" s="13"/>
      <c r="AV43" s="13"/>
      <c r="AW43" s="13"/>
      <c r="AX43" s="13"/>
    </row>
    <row r="44" spans="1:51" s="14" customFormat="1">
      <c r="A44" s="26" t="s">
        <v>35</v>
      </c>
      <c r="B44" s="1">
        <v>0.52775734630163529</v>
      </c>
      <c r="C44" s="1">
        <v>0.60097161252560727</v>
      </c>
      <c r="D44" s="1">
        <v>0.67956758487531466</v>
      </c>
      <c r="E44" s="1">
        <v>0.67492534317089614</v>
      </c>
      <c r="F44" s="1">
        <v>0.68974280803638222</v>
      </c>
      <c r="G44" s="1">
        <v>0.75092643344843846</v>
      </c>
      <c r="H44" s="1">
        <v>0.74583391076069239</v>
      </c>
      <c r="I44" s="1">
        <v>0.77113822315800828</v>
      </c>
      <c r="J44" s="1">
        <v>0.85359837598970034</v>
      </c>
      <c r="K44" s="1">
        <v>0.88747598226297308</v>
      </c>
      <c r="L44" s="1">
        <v>0.9623904276210612</v>
      </c>
      <c r="M44" s="1">
        <v>1.0226050168562495</v>
      </c>
      <c r="N44" s="1">
        <v>1.0244919935498134</v>
      </c>
      <c r="O44" s="1">
        <v>0.92922155364662762</v>
      </c>
      <c r="P44" s="1">
        <v>1.1389244797464237</v>
      </c>
      <c r="Q44" s="1">
        <v>1.1015917368695554</v>
      </c>
      <c r="R44" s="1">
        <v>0.97984174527981938</v>
      </c>
      <c r="S44" s="1">
        <v>0.97326919655419586</v>
      </c>
      <c r="T44" s="1">
        <v>1.0722273576320704</v>
      </c>
      <c r="U44" s="1">
        <v>1.0562572202040856</v>
      </c>
      <c r="V44" s="1">
        <v>1.0470142189948122</v>
      </c>
      <c r="W44" s="1">
        <v>1.075221790452181</v>
      </c>
      <c r="X44" s="1">
        <v>1.0802947701424177</v>
      </c>
      <c r="Y44" s="1">
        <v>1.0853916845437681</v>
      </c>
      <c r="Z44" s="1">
        <v>1.0905126465820529</v>
      </c>
      <c r="AA44" s="1">
        <v>1.095657769715886</v>
      </c>
      <c r="AB44" s="1">
        <v>1.1008271679391877</v>
      </c>
      <c r="AC44" s="1">
        <v>1.1060209557837102</v>
      </c>
      <c r="AD44" s="1">
        <v>1.1112392483215756</v>
      </c>
      <c r="AE44" s="1">
        <v>1.1164821611678253</v>
      </c>
      <c r="AF44" s="2">
        <v>1.1217498104829811</v>
      </c>
      <c r="AG44" s="2">
        <v>1.1217498104829811</v>
      </c>
      <c r="AH44" s="2">
        <v>1.2</v>
      </c>
      <c r="AI44" s="2">
        <v>1.2</v>
      </c>
      <c r="AJ44" s="2">
        <v>1.2</v>
      </c>
      <c r="AK44" s="2">
        <v>1.2</v>
      </c>
      <c r="AL44" s="13"/>
      <c r="AM44" s="13"/>
      <c r="AN44" s="13"/>
      <c r="AO44" s="13"/>
      <c r="AP44" s="13"/>
      <c r="AQ44" s="13"/>
      <c r="AR44" s="13"/>
      <c r="AS44" s="13"/>
      <c r="AT44" s="13"/>
      <c r="AU44" s="13"/>
      <c r="AV44" s="13"/>
      <c r="AW44" s="13"/>
      <c r="AX44" s="13"/>
    </row>
    <row r="45" spans="1:51">
      <c r="A45" s="26" t="s">
        <v>36</v>
      </c>
      <c r="B45" s="3">
        <v>61.100155999999998</v>
      </c>
      <c r="C45" s="3">
        <v>64.733947000000001</v>
      </c>
      <c r="D45" s="3">
        <v>66.122022000000001</v>
      </c>
      <c r="E45" s="3">
        <v>61.68112</v>
      </c>
      <c r="F45" s="3">
        <v>64.794753999999998</v>
      </c>
      <c r="G45" s="3">
        <v>66.859519000000006</v>
      </c>
      <c r="H45" s="3">
        <v>67.394103000000001</v>
      </c>
      <c r="I45" s="3">
        <v>67.616722106933594</v>
      </c>
      <c r="J45" s="3">
        <v>68.813430786132798</v>
      </c>
      <c r="K45" s="3">
        <v>63.141137000000001</v>
      </c>
      <c r="L45" s="3">
        <v>65.090463999999997</v>
      </c>
      <c r="M45" s="3">
        <v>67.113528000000002</v>
      </c>
      <c r="N45" s="3">
        <v>68.903308999999993</v>
      </c>
      <c r="O45" s="3">
        <v>71.266447999999997</v>
      </c>
      <c r="P45" s="3">
        <v>73.548186999999999</v>
      </c>
      <c r="Q45" s="3">
        <v>76.396899000000005</v>
      </c>
      <c r="R45" s="3">
        <v>78.269684999999996</v>
      </c>
      <c r="S45" s="3">
        <v>80.984667999999999</v>
      </c>
      <c r="T45" s="3">
        <v>82.195297999999994</v>
      </c>
      <c r="U45" s="3">
        <v>83.607726999999997</v>
      </c>
      <c r="V45" s="3">
        <v>87.184881000000004</v>
      </c>
      <c r="W45" s="3">
        <v>88.653773000000001</v>
      </c>
      <c r="X45" s="3">
        <v>89.981710000000007</v>
      </c>
      <c r="Y45" s="3">
        <v>87.576629638671903</v>
      </c>
      <c r="Z45" s="1">
        <v>88.979473902539098</v>
      </c>
      <c r="AA45" s="1">
        <v>90.404789595562505</v>
      </c>
      <c r="AB45" s="1">
        <v>91.852936675822519</v>
      </c>
      <c r="AC45" s="1">
        <v>93.324280867379926</v>
      </c>
      <c r="AD45" s="1">
        <v>94.819193752638114</v>
      </c>
      <c r="AE45" s="1">
        <v>96.33805286618481</v>
      </c>
      <c r="AF45" s="2">
        <v>97.881241790137011</v>
      </c>
      <c r="AG45" s="2">
        <v>98.9</v>
      </c>
      <c r="AH45" s="2">
        <v>99.4</v>
      </c>
      <c r="AI45" s="2">
        <v>99.6</v>
      </c>
      <c r="AJ45" s="2">
        <v>99.7</v>
      </c>
      <c r="AK45" s="2">
        <v>99.8</v>
      </c>
      <c r="AL45" s="6"/>
      <c r="AM45" s="6"/>
      <c r="AN45" s="6"/>
      <c r="AO45" s="6"/>
      <c r="AP45" s="6"/>
      <c r="AQ45" s="6"/>
      <c r="AR45" s="6"/>
      <c r="AS45" s="6"/>
      <c r="AT45" s="6"/>
      <c r="AU45" s="6"/>
      <c r="AV45" s="6"/>
      <c r="AW45" s="6"/>
      <c r="AX45" s="6"/>
    </row>
    <row r="46" spans="1:51">
      <c r="A46" s="8"/>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row>
    <row r="47" spans="1:51">
      <c r="A47" s="8"/>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row>
    <row r="48" spans="1:51">
      <c r="A48" s="19" t="s">
        <v>14</v>
      </c>
      <c r="B48" s="90"/>
      <c r="C48" s="88"/>
      <c r="D48" s="88"/>
      <c r="E48" s="88"/>
      <c r="F48" s="88"/>
      <c r="G48" s="88"/>
      <c r="H48" s="88"/>
      <c r="I48" s="88"/>
      <c r="J48" s="88"/>
      <c r="K48" s="88"/>
      <c r="L48" s="88"/>
      <c r="M48" s="88"/>
      <c r="N48" s="88"/>
      <c r="O48" s="89"/>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row>
    <row r="49" spans="1:51">
      <c r="A49" s="9" t="s">
        <v>0</v>
      </c>
      <c r="B49" s="90" t="str">
        <f>+A1</f>
        <v>Honduras</v>
      </c>
      <c r="C49" s="89"/>
      <c r="D49" s="90" t="s">
        <v>42</v>
      </c>
      <c r="E49" s="89"/>
      <c r="F49" s="90" t="s">
        <v>56</v>
      </c>
      <c r="G49" s="89"/>
      <c r="H49" s="90" t="s">
        <v>39</v>
      </c>
      <c r="I49" s="89"/>
      <c r="J49" s="90" t="s">
        <v>45</v>
      </c>
      <c r="K49" s="89"/>
      <c r="L49" s="90" t="s">
        <v>54</v>
      </c>
      <c r="M49" s="89"/>
      <c r="N49" s="90" t="s">
        <v>55</v>
      </c>
      <c r="O49" s="89"/>
      <c r="P49" s="22"/>
      <c r="Q49" s="22"/>
      <c r="R49" s="22"/>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row>
    <row r="50" spans="1:51">
      <c r="A50" s="20" t="s">
        <v>73</v>
      </c>
      <c r="B50" s="79">
        <v>3</v>
      </c>
      <c r="C50" s="80">
        <v>3</v>
      </c>
      <c r="D50" s="79">
        <v>3.4</v>
      </c>
      <c r="E50" s="80">
        <v>3.4</v>
      </c>
      <c r="F50" s="79">
        <v>1.9</v>
      </c>
      <c r="G50" s="80">
        <v>1.9</v>
      </c>
      <c r="H50" s="79">
        <v>-0.2</v>
      </c>
      <c r="I50" s="80">
        <v>-0.2</v>
      </c>
      <c r="J50" s="79">
        <v>1.2</v>
      </c>
      <c r="K50" s="80">
        <v>1.2</v>
      </c>
      <c r="L50" s="79">
        <v>2.5</v>
      </c>
      <c r="M50" s="80">
        <v>2.5</v>
      </c>
      <c r="N50" s="79">
        <v>1.9</v>
      </c>
      <c r="O50" s="80">
        <v>1.9</v>
      </c>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row>
    <row r="51" spans="1:51">
      <c r="A51" s="20" t="s">
        <v>74</v>
      </c>
      <c r="B51" s="79">
        <v>4.0999999999999996</v>
      </c>
      <c r="C51" s="80">
        <v>4.0999999999999996</v>
      </c>
      <c r="D51" s="79">
        <v>3.9</v>
      </c>
      <c r="E51" s="80">
        <v>3.9</v>
      </c>
      <c r="F51" s="79">
        <v>1.1000000000000001</v>
      </c>
      <c r="G51" s="80">
        <v>1.1000000000000001</v>
      </c>
      <c r="H51" s="79">
        <v>1</v>
      </c>
      <c r="I51" s="80">
        <v>1</v>
      </c>
      <c r="J51" s="79">
        <v>4.5999999999999996</v>
      </c>
      <c r="K51" s="80">
        <v>4.5999999999999996</v>
      </c>
      <c r="L51" s="79">
        <v>1.7</v>
      </c>
      <c r="M51" s="80">
        <v>1.7</v>
      </c>
      <c r="N51" s="79">
        <v>0.3</v>
      </c>
      <c r="O51" s="80">
        <v>0.3</v>
      </c>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row>
    <row r="52" spans="1:51">
      <c r="A52" s="20" t="s">
        <v>75</v>
      </c>
      <c r="B52" s="78">
        <v>6.1</v>
      </c>
      <c r="C52" s="78">
        <v>6.1</v>
      </c>
      <c r="D52" s="78" t="s">
        <v>40</v>
      </c>
      <c r="E52" s="78" t="s">
        <v>40</v>
      </c>
      <c r="F52" s="78">
        <v>8.4</v>
      </c>
      <c r="G52" s="78">
        <v>8.4</v>
      </c>
      <c r="H52" s="79">
        <v>10.199999999999999</v>
      </c>
      <c r="I52" s="80">
        <v>10.199999999999999</v>
      </c>
      <c r="J52" s="78">
        <v>6.7</v>
      </c>
      <c r="K52" s="78">
        <v>6.7</v>
      </c>
      <c r="L52" s="79">
        <v>13.5</v>
      </c>
      <c r="M52" s="80">
        <v>13.5</v>
      </c>
      <c r="N52" s="78">
        <v>9.8000000000000007</v>
      </c>
      <c r="O52" s="78">
        <v>9.8000000000000007</v>
      </c>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row>
    <row r="53" spans="1:51">
      <c r="A53" s="20" t="s">
        <v>15</v>
      </c>
      <c r="B53" s="85">
        <v>6740</v>
      </c>
      <c r="C53" s="85">
        <v>6740</v>
      </c>
      <c r="D53" s="85">
        <v>9911</v>
      </c>
      <c r="E53" s="85">
        <v>9911</v>
      </c>
      <c r="F53" s="85">
        <v>10581</v>
      </c>
      <c r="G53" s="85">
        <v>10581</v>
      </c>
      <c r="H53" s="86">
        <v>7147</v>
      </c>
      <c r="I53" s="87">
        <v>7147</v>
      </c>
      <c r="J53" s="85">
        <v>7071</v>
      </c>
      <c r="K53" s="85">
        <v>7071</v>
      </c>
      <c r="L53" s="86">
        <v>24490</v>
      </c>
      <c r="M53" s="87">
        <v>24490</v>
      </c>
      <c r="N53" s="85">
        <v>36085</v>
      </c>
      <c r="O53" s="85">
        <v>36085</v>
      </c>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row>
    <row r="54" spans="1:51">
      <c r="A54" s="20" t="s">
        <v>16</v>
      </c>
      <c r="B54" s="83">
        <v>30.1</v>
      </c>
      <c r="C54" s="83">
        <v>30.1</v>
      </c>
      <c r="D54" s="83">
        <v>91</v>
      </c>
      <c r="E54" s="83">
        <v>91</v>
      </c>
      <c r="F54" s="83">
        <v>30.7</v>
      </c>
      <c r="G54" s="83">
        <v>30.7</v>
      </c>
      <c r="H54" s="81">
        <v>2</v>
      </c>
      <c r="I54" s="82">
        <v>2</v>
      </c>
      <c r="J54" s="83">
        <v>15.8</v>
      </c>
      <c r="K54" s="83">
        <v>15.8</v>
      </c>
      <c r="L54" s="81">
        <v>65.3</v>
      </c>
      <c r="M54" s="82">
        <v>65.3</v>
      </c>
      <c r="N54" s="83">
        <v>70.5</v>
      </c>
      <c r="O54" s="83">
        <v>70.5</v>
      </c>
      <c r="P54" s="6"/>
      <c r="Q54" s="6"/>
      <c r="R54" s="6"/>
      <c r="S54" s="17"/>
      <c r="T54" s="17"/>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row>
    <row r="55" spans="1:51" s="18" customFormat="1">
      <c r="A55" s="15" t="s">
        <v>17</v>
      </c>
      <c r="B55" s="79">
        <v>23</v>
      </c>
      <c r="C55" s="80">
        <v>23</v>
      </c>
      <c r="D55" s="78">
        <v>25</v>
      </c>
      <c r="E55" s="78">
        <v>25</v>
      </c>
      <c r="F55" s="78">
        <v>34</v>
      </c>
      <c r="G55" s="78">
        <v>34</v>
      </c>
      <c r="H55" s="84" t="s">
        <v>40</v>
      </c>
      <c r="I55" s="80" t="s">
        <v>40</v>
      </c>
      <c r="J55" s="78">
        <v>20</v>
      </c>
      <c r="K55" s="78">
        <v>20</v>
      </c>
      <c r="L55" s="79">
        <v>58</v>
      </c>
      <c r="M55" s="80">
        <v>58</v>
      </c>
      <c r="N55" s="79">
        <v>36</v>
      </c>
      <c r="O55" s="80">
        <v>36</v>
      </c>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row>
    <row r="56" spans="1:51">
      <c r="A56" s="23"/>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row>
    <row r="57" spans="1:51">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row>
    <row r="58" spans="1:51">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row>
    <row r="59" spans="1:51">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row>
    <row r="60" spans="1:51">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row>
    <row r="61" spans="1:51">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row>
    <row r="62" spans="1:51">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row>
    <row r="63" spans="1:51">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row>
    <row r="64" spans="1:51">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row>
    <row r="65" spans="1:51">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row>
    <row r="66" spans="1:51">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row>
    <row r="67" spans="1:51">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row>
    <row r="68" spans="1:51">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row>
    <row r="69" spans="1:51">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row>
    <row r="70" spans="1:51">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row>
    <row r="71" spans="1:51">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row>
    <row r="72" spans="1:51">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row>
    <row r="73" spans="1:51">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row>
    <row r="74" spans="1:51">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row>
    <row r="75" spans="1:51">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row>
    <row r="76" spans="1:51">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row>
    <row r="77" spans="1:51">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row>
    <row r="78" spans="1:51">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row>
    <row r="79" spans="1:51">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row>
    <row r="80" spans="1:51">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row>
    <row r="81" spans="1:51">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row>
    <row r="82" spans="1:51">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row>
    <row r="83" spans="1:51">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row>
    <row r="84" spans="1:51">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row>
    <row r="85" spans="1:51">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row>
    <row r="86" spans="1:51">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row>
    <row r="87" spans="1:51">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row>
    <row r="88" spans="1:51">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row>
    <row r="89" spans="1:51">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row>
    <row r="90" spans="1:51">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row>
    <row r="91" spans="1:51">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row>
    <row r="92" spans="1:51">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row>
    <row r="93" spans="1:51">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row>
    <row r="94" spans="1:51">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row>
    <row r="95" spans="1:51">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row>
    <row r="96" spans="1:51">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row>
    <row r="97" spans="1:51">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row>
    <row r="98" spans="1:51">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row>
    <row r="99" spans="1:51">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row>
    <row r="100" spans="1:51">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row>
    <row r="101" spans="1:51">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row>
    <row r="102" spans="1:51">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row>
    <row r="103" spans="1:51">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row>
    <row r="104" spans="1:51">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row>
    <row r="105" spans="1:51">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row>
    <row r="106" spans="1:51">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row>
    <row r="107" spans="1:51">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row>
    <row r="108" spans="1:51">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row>
    <row r="109" spans="1:51">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row>
    <row r="110" spans="1:51">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row>
    <row r="111" spans="1:51">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row>
    <row r="112" spans="1:51">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row>
    <row r="113" spans="1:51">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row>
    <row r="114" spans="1:51">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row>
    <row r="115" spans="1:51">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row>
    <row r="116" spans="1:51">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row>
    <row r="117" spans="1:51">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6"/>
    </row>
    <row r="118" spans="1:51">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row>
    <row r="119" spans="1:51">
      <c r="A119" s="6"/>
      <c r="B119" s="6"/>
      <c r="C119" s="6"/>
      <c r="D119" s="6"/>
      <c r="E119" s="6"/>
      <c r="F119" s="6"/>
      <c r="G119" s="6"/>
      <c r="H119" s="6"/>
      <c r="I119" s="6"/>
      <c r="J119" s="6"/>
      <c r="K119" s="6"/>
      <c r="L119" s="6"/>
      <c r="M119" s="6"/>
      <c r="N119" s="6"/>
      <c r="O119" s="6"/>
      <c r="P119" s="6"/>
      <c r="Q119" s="6"/>
      <c r="R119" s="6"/>
    </row>
    <row r="120" spans="1:51">
      <c r="A120" s="6"/>
      <c r="B120" s="6"/>
      <c r="C120" s="6"/>
      <c r="D120" s="6"/>
      <c r="E120" s="6"/>
      <c r="F120" s="6"/>
      <c r="G120" s="6"/>
      <c r="H120" s="6"/>
      <c r="I120" s="6"/>
      <c r="J120" s="6"/>
      <c r="K120" s="6"/>
      <c r="L120" s="6"/>
      <c r="M120" s="6"/>
      <c r="N120" s="6"/>
      <c r="O120" s="6"/>
      <c r="P120" s="6"/>
      <c r="Q120" s="6"/>
      <c r="R120" s="6"/>
    </row>
    <row r="121" spans="1:51">
      <c r="A121" s="6"/>
      <c r="B121" s="6"/>
      <c r="C121" s="6"/>
      <c r="D121" s="6"/>
      <c r="E121" s="6"/>
      <c r="F121" s="6"/>
      <c r="G121" s="6"/>
      <c r="H121" s="6"/>
      <c r="I121" s="6"/>
      <c r="J121" s="6"/>
      <c r="K121" s="6"/>
      <c r="L121" s="6"/>
      <c r="M121" s="6"/>
      <c r="N121" s="6"/>
      <c r="O121" s="6"/>
      <c r="P121" s="6"/>
      <c r="Q121" s="6"/>
      <c r="R121" s="6"/>
    </row>
    <row r="122" spans="1:51">
      <c r="A122" s="6"/>
      <c r="B122" s="6"/>
      <c r="C122" s="6"/>
      <c r="D122" s="6"/>
      <c r="E122" s="6"/>
      <c r="F122" s="6"/>
      <c r="G122" s="6"/>
      <c r="H122" s="6"/>
      <c r="I122" s="6"/>
      <c r="J122" s="6"/>
      <c r="K122" s="6"/>
      <c r="L122" s="6"/>
      <c r="M122" s="6"/>
      <c r="N122" s="6"/>
      <c r="O122" s="6"/>
      <c r="P122" s="6"/>
      <c r="Q122" s="6"/>
      <c r="R122" s="6"/>
    </row>
    <row r="123" spans="1:51">
      <c r="A123" s="6"/>
      <c r="B123" s="6"/>
      <c r="C123" s="6"/>
      <c r="D123" s="6"/>
      <c r="E123" s="6"/>
      <c r="F123" s="6"/>
      <c r="G123" s="6"/>
      <c r="H123" s="6"/>
      <c r="I123" s="6"/>
      <c r="J123" s="6"/>
      <c r="K123" s="6"/>
      <c r="L123" s="6"/>
      <c r="M123" s="6"/>
      <c r="N123" s="6"/>
      <c r="O123" s="6"/>
      <c r="P123" s="6"/>
      <c r="Q123" s="6"/>
      <c r="R123" s="6"/>
    </row>
    <row r="124" spans="1:51">
      <c r="A124" s="6"/>
      <c r="B124" s="6"/>
      <c r="C124" s="6"/>
      <c r="D124" s="6"/>
      <c r="E124" s="6"/>
      <c r="F124" s="6"/>
      <c r="G124" s="6"/>
      <c r="H124" s="6"/>
      <c r="I124" s="6"/>
      <c r="J124" s="6"/>
      <c r="K124" s="6"/>
      <c r="L124" s="6"/>
      <c r="M124" s="6"/>
      <c r="N124" s="6"/>
      <c r="O124" s="6"/>
      <c r="P124" s="6"/>
      <c r="Q124" s="6"/>
      <c r="R124" s="6"/>
    </row>
    <row r="125" spans="1:51">
      <c r="A125" s="6"/>
      <c r="B125" s="6"/>
      <c r="C125" s="6"/>
      <c r="D125" s="6"/>
      <c r="E125" s="6"/>
      <c r="F125" s="6"/>
      <c r="G125" s="6"/>
      <c r="H125" s="6"/>
      <c r="I125" s="6"/>
      <c r="J125" s="6"/>
      <c r="K125" s="6"/>
      <c r="L125" s="6"/>
      <c r="M125" s="6"/>
      <c r="N125" s="6"/>
      <c r="O125" s="6"/>
      <c r="P125" s="6"/>
      <c r="Q125" s="6"/>
      <c r="R125" s="6"/>
    </row>
  </sheetData>
  <mergeCells count="56">
    <mergeCell ref="N54:O54"/>
    <mergeCell ref="B55:C55"/>
    <mergeCell ref="D55:E55"/>
    <mergeCell ref="F55:G55"/>
    <mergeCell ref="H55:I55"/>
    <mergeCell ref="J55:K55"/>
    <mergeCell ref="L55:M55"/>
    <mergeCell ref="N55:O55"/>
    <mergeCell ref="B54:C54"/>
    <mergeCell ref="D54:E54"/>
    <mergeCell ref="F54:G54"/>
    <mergeCell ref="H54:I54"/>
    <mergeCell ref="J54:K54"/>
    <mergeCell ref="L54:M54"/>
    <mergeCell ref="N52:O52"/>
    <mergeCell ref="B53:C53"/>
    <mergeCell ref="D53:E53"/>
    <mergeCell ref="F53:G53"/>
    <mergeCell ref="H53:I53"/>
    <mergeCell ref="J53:K53"/>
    <mergeCell ref="L53:M53"/>
    <mergeCell ref="N53:O53"/>
    <mergeCell ref="B52:C52"/>
    <mergeCell ref="D52:E52"/>
    <mergeCell ref="F52:G52"/>
    <mergeCell ref="H52:I52"/>
    <mergeCell ref="J52:K52"/>
    <mergeCell ref="L52:M52"/>
    <mergeCell ref="N50:O50"/>
    <mergeCell ref="B51:C51"/>
    <mergeCell ref="D51:E51"/>
    <mergeCell ref="F51:G51"/>
    <mergeCell ref="H51:I51"/>
    <mergeCell ref="J51:K51"/>
    <mergeCell ref="L51:M51"/>
    <mergeCell ref="N51:O51"/>
    <mergeCell ref="B50:C50"/>
    <mergeCell ref="D50:E50"/>
    <mergeCell ref="F50:G50"/>
    <mergeCell ref="H50:I50"/>
    <mergeCell ref="J50:K50"/>
    <mergeCell ref="L50:M50"/>
    <mergeCell ref="N48:O48"/>
    <mergeCell ref="B49:C49"/>
    <mergeCell ref="D49:E49"/>
    <mergeCell ref="F49:G49"/>
    <mergeCell ref="H49:I49"/>
    <mergeCell ref="J49:K49"/>
    <mergeCell ref="L49:M49"/>
    <mergeCell ref="N49:O49"/>
    <mergeCell ref="B48:C48"/>
    <mergeCell ref="D48:E48"/>
    <mergeCell ref="F48:G48"/>
    <mergeCell ref="H48:I48"/>
    <mergeCell ref="J48:K48"/>
    <mergeCell ref="L48:M48"/>
  </mergeCells>
  <pageMargins left="0.7" right="0.7" top="0.75" bottom="0.75" header="0.3" footer="0.3"/>
  <pageSetup paperSize="9" scale="44" orientation="landscape" horizontalDpi="0" verticalDpi="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15</vt:i4>
      </vt:variant>
      <vt:variant>
        <vt:lpstr>Named Ranges</vt:lpstr>
      </vt:variant>
      <vt:variant>
        <vt:i4>15</vt:i4>
      </vt:variant>
    </vt:vector>
  </HeadingPairs>
  <TitlesOfParts>
    <vt:vector size="30" baseType="lpstr">
      <vt:lpstr>BLZ</vt:lpstr>
      <vt:lpstr>CAN</vt:lpstr>
      <vt:lpstr>COS</vt:lpstr>
      <vt:lpstr>CUB</vt:lpstr>
      <vt:lpstr>DOM</vt:lpstr>
      <vt:lpstr>ELS</vt:lpstr>
      <vt:lpstr>GUA</vt:lpstr>
      <vt:lpstr>HAI</vt:lpstr>
      <vt:lpstr>HON</vt:lpstr>
      <vt:lpstr>JAM</vt:lpstr>
      <vt:lpstr>MEX</vt:lpstr>
      <vt:lpstr>NIC</vt:lpstr>
      <vt:lpstr>PAN</vt:lpstr>
      <vt:lpstr>TRI</vt:lpstr>
      <vt:lpstr>USA</vt:lpstr>
      <vt:lpstr>BLZ!Print_Area</vt:lpstr>
      <vt:lpstr>CAN!Print_Area</vt:lpstr>
      <vt:lpstr>COS!Print_Area</vt:lpstr>
      <vt:lpstr>CUB!Print_Area</vt:lpstr>
      <vt:lpstr>DOM!Print_Area</vt:lpstr>
      <vt:lpstr>ELS!Print_Area</vt:lpstr>
      <vt:lpstr>GUA!Print_Area</vt:lpstr>
      <vt:lpstr>HAI!Print_Area</vt:lpstr>
      <vt:lpstr>HON!Print_Area</vt:lpstr>
      <vt:lpstr>JAM!Print_Area</vt:lpstr>
      <vt:lpstr>MEX!Print_Area</vt:lpstr>
      <vt:lpstr>NIC!Print_Area</vt:lpstr>
      <vt:lpstr>PAN!Print_Area</vt:lpstr>
      <vt:lpstr>TRI!Print_Area</vt:lpstr>
      <vt:lpstr>USA!Print_Area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dc:creator>
  <cp:lastModifiedBy>Michael Weidokal</cp:lastModifiedBy>
  <cp:lastPrinted>2018-06-20T08:10:42Z</cp:lastPrinted>
  <dcterms:created xsi:type="dcterms:W3CDTF">2018-06-18T09:01:43Z</dcterms:created>
  <dcterms:modified xsi:type="dcterms:W3CDTF">2024-02-07T13:39:41Z</dcterms:modified>
</cp:coreProperties>
</file>